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4\統計資料\"/>
    </mc:Choice>
  </mc:AlternateContent>
  <xr:revisionPtr revIDLastSave="0" documentId="13_ncr:1_{C26939E8-7834-4BCC-8D9D-F3836BE9E3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學測P1" sheetId="6" r:id="rId1"/>
  </sheets>
  <definedNames>
    <definedName name="_xlnm.Print_Titles" localSheetId="0">學測P1!$1:$4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6" l="1"/>
  <c r="I30" i="6"/>
  <c r="I29" i="6"/>
  <c r="I27" i="6"/>
  <c r="I26" i="6"/>
  <c r="F26" i="6"/>
  <c r="C26" i="6"/>
  <c r="F25" i="6"/>
  <c r="C25" i="6"/>
  <c r="I25" i="6" s="1"/>
  <c r="F24" i="6"/>
  <c r="C24" i="6"/>
  <c r="I24" i="6" s="1"/>
  <c r="I23" i="6"/>
  <c r="F23" i="6"/>
  <c r="C23" i="6"/>
  <c r="F22" i="6"/>
  <c r="C22" i="6"/>
  <c r="I22" i="6" s="1"/>
  <c r="F21" i="6"/>
  <c r="I21" i="6" s="1"/>
  <c r="C21" i="6"/>
  <c r="F20" i="6"/>
  <c r="C20" i="6"/>
  <c r="I20" i="6" s="1"/>
  <c r="F19" i="6"/>
  <c r="C19" i="6"/>
  <c r="I19" i="6" s="1"/>
  <c r="I18" i="6"/>
  <c r="F18" i="6"/>
  <c r="C18" i="6"/>
  <c r="F17" i="6"/>
  <c r="C17" i="6"/>
  <c r="I17" i="6" s="1"/>
  <c r="I16" i="6"/>
  <c r="I15" i="6"/>
  <c r="I14" i="6"/>
  <c r="F14" i="6"/>
  <c r="C14" i="6"/>
  <c r="F13" i="6"/>
  <c r="C13" i="6"/>
  <c r="I13" i="6" s="1"/>
  <c r="F12" i="6"/>
  <c r="C12" i="6"/>
  <c r="I12" i="6" s="1"/>
  <c r="I11" i="6"/>
  <c r="C11" i="6"/>
  <c r="F10" i="6"/>
  <c r="C10" i="6"/>
  <c r="I10" i="6" s="1"/>
  <c r="F9" i="6"/>
  <c r="C9" i="6"/>
  <c r="I9" i="6" s="1"/>
  <c r="I8" i="6"/>
  <c r="C8" i="6"/>
  <c r="C7" i="6"/>
  <c r="I7" i="6" s="1"/>
  <c r="C6" i="6"/>
  <c r="I6" i="6" s="1"/>
  <c r="C5" i="6"/>
  <c r="I5" i="6" s="1"/>
</calcChain>
</file>

<file path=xl/sharedStrings.xml><?xml version="1.0" encoding="utf-8"?>
<sst xmlns="http://schemas.openxmlformats.org/spreadsheetml/2006/main" count="60" uniqueCount="16">
  <si>
    <t>學年度</t>
    <phoneticPr fontId="4" type="noConversion"/>
  </si>
  <si>
    <t>合計</t>
    <phoneticPr fontId="4" type="noConversion"/>
  </si>
  <si>
    <t>高中職</t>
    <phoneticPr fontId="4" type="noConversion"/>
  </si>
  <si>
    <t>補習班</t>
    <phoneticPr fontId="4" type="noConversion"/>
  </si>
  <si>
    <t>集報人數</t>
    <phoneticPr fontId="4" type="noConversion"/>
  </si>
  <si>
    <t>個報人數</t>
    <phoneticPr fontId="4" type="noConversion"/>
  </si>
  <si>
    <t>小計</t>
    <phoneticPr fontId="4" type="noConversion"/>
  </si>
  <si>
    <t>郵遞</t>
    <phoneticPr fontId="4" type="noConversion"/>
  </si>
  <si>
    <t>網路</t>
    <phoneticPr fontId="4" type="noConversion"/>
  </si>
  <si>
    <t>集   報
單位數</t>
    <phoneticPr fontId="4" type="noConversion"/>
  </si>
  <si>
    <t>--</t>
  </si>
  <si>
    <t>--</t>
    <phoneticPr fontId="4" type="noConversion"/>
  </si>
  <si>
    <t>大學入學考試中心 學科能力測驗
歷年報名人數統計表</t>
    <phoneticPr fontId="4" type="noConversion"/>
  </si>
  <si>
    <t>註1：88學年度起辦理個別報名，92學年度起辦理個別網路報名，103學年度起取消個別郵遞報名。</t>
    <phoneticPr fontId="4" type="noConversion"/>
  </si>
  <si>
    <t>註2：補考僅辦理91、92兩學年度，其人數統計如下：
          91學年度可參加補考20713人，補考報名4643人
          92學年度可參加補考20564人，補考報名3286人</t>
    <phoneticPr fontId="4" type="noConversion"/>
  </si>
  <si>
    <t>更新日期：2025.03.06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</si>
</sst>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11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細明體"/>
      <family val="3"/>
      <charset val="136"/>
    </font>
    <font>
      <b/>
      <sz val="10"/>
      <name val="新細明體"/>
      <family val="1"/>
      <charset val="136"/>
    </font>
    <font>
      <b/>
      <sz val="11"/>
      <name val="新細明體"/>
      <family val="1"/>
      <charset val="136"/>
    </font>
    <font>
      <b/>
      <sz val="16"/>
      <name val="微軟正黑體"/>
      <family val="2"/>
      <charset val="136"/>
    </font>
    <font>
      <b/>
      <sz val="14"/>
      <name val="新細明體"/>
      <family val="1"/>
      <charset val="136"/>
    </font>
    <font>
      <b/>
      <sz val="12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176" fontId="1" fillId="0" borderId="4" xfId="1" applyNumberFormat="1" applyFont="1" applyBorder="1" applyAlignment="1">
      <alignment vertical="center"/>
    </xf>
    <xf numFmtId="176" fontId="1" fillId="0" borderId="4" xfId="1" quotePrefix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right" vertical="center"/>
    </xf>
    <xf numFmtId="176" fontId="11" fillId="0" borderId="4" xfId="1" applyNumberFormat="1" applyFont="1" applyBorder="1" applyAlignment="1">
      <alignment vertical="center"/>
    </xf>
    <xf numFmtId="0" fontId="8" fillId="0" borderId="3" xfId="1" applyFont="1" applyBorder="1" applyAlignment="1">
      <alignment horizontal="center" vertical="center" wrapText="1"/>
    </xf>
    <xf numFmtId="176" fontId="11" fillId="0" borderId="5" xfId="1" applyNumberFormat="1" applyFont="1" applyBorder="1" applyAlignment="1">
      <alignment vertical="center"/>
    </xf>
    <xf numFmtId="176" fontId="1" fillId="0" borderId="5" xfId="1" applyNumberFormat="1" applyFont="1" applyBorder="1" applyAlignment="1">
      <alignment vertical="center"/>
    </xf>
    <xf numFmtId="176" fontId="10" fillId="0" borderId="1" xfId="1" applyNumberFormat="1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176" fontId="11" fillId="0" borderId="4" xfId="1" applyNumberFormat="1" applyFont="1" applyBorder="1" applyAlignment="1">
      <alignment horizontal="center" vertical="center"/>
    </xf>
    <xf numFmtId="176" fontId="1" fillId="0" borderId="4" xfId="1" applyNumberFormat="1" applyFont="1" applyBorder="1" applyAlignment="1">
      <alignment horizontal="center" vertical="center"/>
    </xf>
    <xf numFmtId="176" fontId="1" fillId="0" borderId="4" xfId="1" applyNumberFormat="1" applyFont="1" applyBorder="1" applyAlignment="1">
      <alignment horizontal="right" vertical="center"/>
    </xf>
    <xf numFmtId="176" fontId="1" fillId="0" borderId="5" xfId="1" applyNumberFormat="1" applyFont="1" applyBorder="1" applyAlignment="1">
      <alignment horizontal="center" vertical="center"/>
    </xf>
    <xf numFmtId="176" fontId="1" fillId="0" borderId="5" xfId="1" quotePrefix="1" applyNumberFormat="1" applyFont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 shrinkToFit="1"/>
    </xf>
    <xf numFmtId="0" fontId="8" fillId="2" borderId="4" xfId="1" applyFont="1" applyFill="1" applyBorder="1" applyAlignment="1">
      <alignment horizontal="center" vertical="center" shrinkToFit="1"/>
    </xf>
    <xf numFmtId="0" fontId="8" fillId="2" borderId="5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3" fillId="0" borderId="2" xfId="1" applyBorder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3" fillId="0" borderId="0" xfId="1" applyAlignment="1">
      <alignment horizontal="left" vertical="center"/>
    </xf>
  </cellXfs>
  <cellStyles count="2">
    <cellStyle name="一般" xfId="0" builtinId="0"/>
    <cellStyle name="一般_83-89sa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7259A-C36F-48B4-BFC5-3F2DF666BDFC}">
  <dimension ref="A1:I39"/>
  <sheetViews>
    <sheetView tabSelected="1" workbookViewId="0">
      <pane xSplit="1" ySplit="4" topLeftCell="B5" activePane="bottomRight" state="frozen"/>
      <selection sqref="A1:G1"/>
      <selection pane="topRight" sqref="A1:G1"/>
      <selection pane="bottomLeft" sqref="A1:G1"/>
      <selection pane="bottomRight" sqref="A1:I1"/>
    </sheetView>
  </sheetViews>
  <sheetFormatPr defaultColWidth="8" defaultRowHeight="19.5"/>
  <cols>
    <col min="1" max="1" width="7.875" style="2" customWidth="1"/>
    <col min="2" max="2" width="8.75" style="1" customWidth="1"/>
    <col min="3" max="8" width="10.375" style="1" customWidth="1"/>
    <col min="9" max="9" width="13" style="1" customWidth="1"/>
    <col min="10" max="16384" width="8" style="1"/>
  </cols>
  <sheetData>
    <row r="1" spans="1:9" ht="52.5" customHeight="1">
      <c r="A1" s="26" t="s">
        <v>12</v>
      </c>
      <c r="B1" s="26"/>
      <c r="C1" s="26"/>
      <c r="D1" s="26"/>
      <c r="E1" s="26"/>
      <c r="F1" s="26"/>
      <c r="G1" s="26"/>
      <c r="H1" s="26"/>
      <c r="I1" s="26"/>
    </row>
    <row r="2" spans="1:9">
      <c r="A2" s="8"/>
      <c r="B2" s="8"/>
      <c r="C2" s="8"/>
      <c r="D2" s="8"/>
      <c r="E2" s="8"/>
      <c r="F2" s="8"/>
      <c r="G2" s="8"/>
      <c r="H2" s="8"/>
      <c r="I2" s="6" t="s">
        <v>15</v>
      </c>
    </row>
    <row r="3" spans="1:9" s="3" customFormat="1" ht="16.899999999999999" customHeight="1">
      <c r="A3" s="21" t="s">
        <v>0</v>
      </c>
      <c r="B3" s="22" t="s">
        <v>9</v>
      </c>
      <c r="C3" s="21" t="s">
        <v>4</v>
      </c>
      <c r="D3" s="21"/>
      <c r="E3" s="21"/>
      <c r="F3" s="21" t="s">
        <v>5</v>
      </c>
      <c r="G3" s="21"/>
      <c r="H3" s="24"/>
      <c r="I3" s="25" t="s">
        <v>1</v>
      </c>
    </row>
    <row r="4" spans="1:9" s="3" customFormat="1" ht="16.899999999999999" customHeight="1">
      <c r="A4" s="21"/>
      <c r="B4" s="23"/>
      <c r="C4" s="18" t="s">
        <v>6</v>
      </c>
      <c r="D4" s="18" t="s">
        <v>2</v>
      </c>
      <c r="E4" s="18" t="s">
        <v>3</v>
      </c>
      <c r="F4" s="18" t="s">
        <v>6</v>
      </c>
      <c r="G4" s="18" t="s">
        <v>7</v>
      </c>
      <c r="H4" s="19" t="s">
        <v>8</v>
      </c>
      <c r="I4" s="25"/>
    </row>
    <row r="5" spans="1:9" s="3" customFormat="1" ht="21.75" customHeight="1">
      <c r="A5" s="27">
        <v>114</v>
      </c>
      <c r="B5" s="13">
        <v>550</v>
      </c>
      <c r="C5" s="7">
        <f t="shared" ref="C5:C14" si="0">SUM(D5:E5)</f>
        <v>109359</v>
      </c>
      <c r="D5" s="7">
        <v>104942</v>
      </c>
      <c r="E5" s="7">
        <v>4417</v>
      </c>
      <c r="F5" s="7">
        <v>11822</v>
      </c>
      <c r="G5" s="5" t="s">
        <v>11</v>
      </c>
      <c r="H5" s="9">
        <v>11822</v>
      </c>
      <c r="I5" s="11">
        <f t="shared" ref="I5:I27" si="1">C5+F5</f>
        <v>121181</v>
      </c>
    </row>
    <row r="6" spans="1:9" s="3" customFormat="1" ht="21.75" customHeight="1">
      <c r="A6" s="28">
        <v>113</v>
      </c>
      <c r="B6" s="14">
        <v>550</v>
      </c>
      <c r="C6" s="4">
        <f t="shared" si="0"/>
        <v>109327</v>
      </c>
      <c r="D6" s="4">
        <v>105543</v>
      </c>
      <c r="E6" s="4">
        <v>3784</v>
      </c>
      <c r="F6" s="4">
        <v>10845</v>
      </c>
      <c r="G6" s="5" t="s">
        <v>11</v>
      </c>
      <c r="H6" s="10">
        <v>10845</v>
      </c>
      <c r="I6" s="12">
        <f t="shared" si="1"/>
        <v>120172</v>
      </c>
    </row>
    <row r="7" spans="1:9" s="3" customFormat="1" ht="21.75" customHeight="1">
      <c r="A7" s="28">
        <v>112</v>
      </c>
      <c r="B7" s="14">
        <v>550</v>
      </c>
      <c r="C7" s="4">
        <f t="shared" si="0"/>
        <v>109536</v>
      </c>
      <c r="D7" s="4">
        <v>106466</v>
      </c>
      <c r="E7" s="4">
        <v>3070</v>
      </c>
      <c r="F7" s="4">
        <v>9015</v>
      </c>
      <c r="G7" s="5" t="s">
        <v>11</v>
      </c>
      <c r="H7" s="10">
        <v>9015</v>
      </c>
      <c r="I7" s="12">
        <f t="shared" si="1"/>
        <v>118551</v>
      </c>
    </row>
    <row r="8" spans="1:9" s="3" customFormat="1" ht="21.75" customHeight="1">
      <c r="A8" s="28">
        <v>111</v>
      </c>
      <c r="B8" s="14">
        <v>560</v>
      </c>
      <c r="C8" s="4">
        <f t="shared" si="0"/>
        <v>109775</v>
      </c>
      <c r="D8" s="4">
        <v>107032</v>
      </c>
      <c r="E8" s="4">
        <v>2743</v>
      </c>
      <c r="F8" s="4">
        <v>6670</v>
      </c>
      <c r="G8" s="5" t="s">
        <v>11</v>
      </c>
      <c r="H8" s="10">
        <v>6670</v>
      </c>
      <c r="I8" s="12">
        <f t="shared" si="1"/>
        <v>116445</v>
      </c>
    </row>
    <row r="9" spans="1:9" s="3" customFormat="1" ht="21.75" customHeight="1">
      <c r="A9" s="28">
        <v>110</v>
      </c>
      <c r="B9" s="14">
        <v>567</v>
      </c>
      <c r="C9" s="4">
        <f t="shared" si="0"/>
        <v>118340</v>
      </c>
      <c r="D9" s="4">
        <v>112775</v>
      </c>
      <c r="E9" s="4">
        <v>5565</v>
      </c>
      <c r="F9" s="4">
        <f>SUM(G9:H9)</f>
        <v>10260</v>
      </c>
      <c r="G9" s="5" t="s">
        <v>11</v>
      </c>
      <c r="H9" s="10">
        <v>10260</v>
      </c>
      <c r="I9" s="12">
        <f t="shared" si="1"/>
        <v>128600</v>
      </c>
    </row>
    <row r="10" spans="1:9" s="3" customFormat="1" ht="21.75" customHeight="1">
      <c r="A10" s="28">
        <v>109</v>
      </c>
      <c r="B10" s="14">
        <v>561</v>
      </c>
      <c r="C10" s="4">
        <f t="shared" si="0"/>
        <v>122088</v>
      </c>
      <c r="D10" s="4">
        <v>115440</v>
      </c>
      <c r="E10" s="4">
        <v>6648</v>
      </c>
      <c r="F10" s="4">
        <f>SUM(G10:H10)</f>
        <v>11350</v>
      </c>
      <c r="G10" s="5" t="s">
        <v>11</v>
      </c>
      <c r="H10" s="10">
        <v>11350</v>
      </c>
      <c r="I10" s="12">
        <f t="shared" si="1"/>
        <v>133438</v>
      </c>
    </row>
    <row r="11" spans="1:9" s="3" customFormat="1" ht="21.75" customHeight="1">
      <c r="A11" s="28">
        <v>108</v>
      </c>
      <c r="B11" s="14">
        <v>562</v>
      </c>
      <c r="C11" s="4">
        <f t="shared" si="0"/>
        <v>129481</v>
      </c>
      <c r="D11" s="4">
        <v>124393</v>
      </c>
      <c r="E11" s="4">
        <v>5088</v>
      </c>
      <c r="F11" s="4">
        <v>8906</v>
      </c>
      <c r="G11" s="5" t="s">
        <v>11</v>
      </c>
      <c r="H11" s="10">
        <v>8906</v>
      </c>
      <c r="I11" s="12">
        <f t="shared" si="1"/>
        <v>138387</v>
      </c>
    </row>
    <row r="12" spans="1:9" s="3" customFormat="1" ht="21.75" customHeight="1">
      <c r="A12" s="28">
        <v>107</v>
      </c>
      <c r="B12" s="14">
        <v>569</v>
      </c>
      <c r="C12" s="4">
        <f t="shared" si="0"/>
        <v>129647</v>
      </c>
      <c r="D12" s="4">
        <v>126621</v>
      </c>
      <c r="E12" s="4">
        <v>3026</v>
      </c>
      <c r="F12" s="4">
        <f>SUM(G12:H12)</f>
        <v>6818</v>
      </c>
      <c r="G12" s="5" t="s">
        <v>11</v>
      </c>
      <c r="H12" s="10">
        <v>6818</v>
      </c>
      <c r="I12" s="12">
        <f t="shared" si="1"/>
        <v>136465</v>
      </c>
    </row>
    <row r="13" spans="1:9" s="3" customFormat="1" ht="21.75" customHeight="1">
      <c r="A13" s="28">
        <v>106</v>
      </c>
      <c r="B13" s="14">
        <v>563</v>
      </c>
      <c r="C13" s="4">
        <f t="shared" si="0"/>
        <v>122430</v>
      </c>
      <c r="D13" s="4">
        <v>119249</v>
      </c>
      <c r="E13" s="4">
        <v>3181</v>
      </c>
      <c r="F13" s="4">
        <f>SUM(G13:H13)</f>
        <v>6330</v>
      </c>
      <c r="G13" s="5" t="s">
        <v>11</v>
      </c>
      <c r="H13" s="10">
        <v>6330</v>
      </c>
      <c r="I13" s="12">
        <f t="shared" si="1"/>
        <v>128760</v>
      </c>
    </row>
    <row r="14" spans="1:9" s="3" customFormat="1" ht="21.75" customHeight="1">
      <c r="A14" s="28">
        <v>105</v>
      </c>
      <c r="B14" s="14">
        <v>569</v>
      </c>
      <c r="C14" s="4">
        <f t="shared" si="0"/>
        <v>129290</v>
      </c>
      <c r="D14" s="4">
        <v>125449</v>
      </c>
      <c r="E14" s="4">
        <v>3841</v>
      </c>
      <c r="F14" s="4">
        <f>SUM(G14:H14)</f>
        <v>6293</v>
      </c>
      <c r="G14" s="5" t="s">
        <v>11</v>
      </c>
      <c r="H14" s="10">
        <v>6293</v>
      </c>
      <c r="I14" s="12">
        <f t="shared" si="1"/>
        <v>135583</v>
      </c>
    </row>
    <row r="15" spans="1:9" s="3" customFormat="1" ht="21.75" customHeight="1">
      <c r="A15" s="28">
        <v>104</v>
      </c>
      <c r="B15" s="14">
        <v>572</v>
      </c>
      <c r="C15" s="4">
        <v>140499</v>
      </c>
      <c r="D15" s="4">
        <v>136342</v>
      </c>
      <c r="E15" s="4">
        <v>4157</v>
      </c>
      <c r="F15" s="4">
        <v>5536</v>
      </c>
      <c r="G15" s="14" t="s">
        <v>10</v>
      </c>
      <c r="H15" s="10">
        <v>5536</v>
      </c>
      <c r="I15" s="12">
        <f t="shared" si="1"/>
        <v>146035</v>
      </c>
    </row>
    <row r="16" spans="1:9" s="3" customFormat="1" ht="21.75" customHeight="1">
      <c r="A16" s="28">
        <v>103</v>
      </c>
      <c r="B16" s="14">
        <v>580</v>
      </c>
      <c r="C16" s="4">
        <v>142259</v>
      </c>
      <c r="D16" s="4">
        <v>137769</v>
      </c>
      <c r="E16" s="4">
        <v>4490</v>
      </c>
      <c r="F16" s="4">
        <v>5219</v>
      </c>
      <c r="G16" s="14" t="s">
        <v>10</v>
      </c>
      <c r="H16" s="10">
        <v>5219</v>
      </c>
      <c r="I16" s="12">
        <f t="shared" si="1"/>
        <v>147478</v>
      </c>
    </row>
    <row r="17" spans="1:9" s="3" customFormat="1" ht="21.75" customHeight="1">
      <c r="A17" s="28">
        <v>102</v>
      </c>
      <c r="B17" s="14">
        <v>581</v>
      </c>
      <c r="C17" s="4">
        <f t="shared" ref="C17:C26" si="2">SUM(D17:E17)</f>
        <v>144308</v>
      </c>
      <c r="D17" s="4">
        <v>138598</v>
      </c>
      <c r="E17" s="4">
        <v>5710</v>
      </c>
      <c r="F17" s="4">
        <f t="shared" ref="F17:F26" si="3">G17+H17</f>
        <v>5722</v>
      </c>
      <c r="G17" s="15">
        <v>782</v>
      </c>
      <c r="H17" s="10">
        <v>4940</v>
      </c>
      <c r="I17" s="12">
        <f t="shared" si="1"/>
        <v>150030</v>
      </c>
    </row>
    <row r="18" spans="1:9" ht="21.75" customHeight="1">
      <c r="A18" s="28">
        <v>101</v>
      </c>
      <c r="B18" s="14">
        <v>577</v>
      </c>
      <c r="C18" s="4">
        <f t="shared" si="2"/>
        <v>147186</v>
      </c>
      <c r="D18" s="4">
        <v>140428</v>
      </c>
      <c r="E18" s="4">
        <v>6758</v>
      </c>
      <c r="F18" s="4">
        <f t="shared" si="3"/>
        <v>7374</v>
      </c>
      <c r="G18" s="15">
        <v>1588</v>
      </c>
      <c r="H18" s="10">
        <v>5786</v>
      </c>
      <c r="I18" s="12">
        <f t="shared" si="1"/>
        <v>154560</v>
      </c>
    </row>
    <row r="19" spans="1:9" ht="21.75" customHeight="1">
      <c r="A19" s="28">
        <v>100</v>
      </c>
      <c r="B19" s="14">
        <v>565</v>
      </c>
      <c r="C19" s="4">
        <f t="shared" si="2"/>
        <v>139761</v>
      </c>
      <c r="D19" s="4">
        <v>134274</v>
      </c>
      <c r="E19" s="4">
        <v>5487</v>
      </c>
      <c r="F19" s="4">
        <f t="shared" si="3"/>
        <v>6541</v>
      </c>
      <c r="G19" s="15">
        <v>1648</v>
      </c>
      <c r="H19" s="10">
        <v>4893</v>
      </c>
      <c r="I19" s="12">
        <f t="shared" si="1"/>
        <v>146302</v>
      </c>
    </row>
    <row r="20" spans="1:9" ht="21.75" customHeight="1">
      <c r="A20" s="28">
        <v>99</v>
      </c>
      <c r="B20" s="14">
        <v>565</v>
      </c>
      <c r="C20" s="4">
        <f t="shared" si="2"/>
        <v>135625</v>
      </c>
      <c r="D20" s="4">
        <v>131178</v>
      </c>
      <c r="E20" s="4">
        <v>4447</v>
      </c>
      <c r="F20" s="4">
        <f t="shared" si="3"/>
        <v>6504</v>
      </c>
      <c r="G20" s="15">
        <v>2080</v>
      </c>
      <c r="H20" s="10">
        <v>4424</v>
      </c>
      <c r="I20" s="12">
        <f t="shared" si="1"/>
        <v>142129</v>
      </c>
    </row>
    <row r="21" spans="1:9" ht="21.75" customHeight="1">
      <c r="A21" s="28">
        <v>98</v>
      </c>
      <c r="B21" s="14">
        <v>562</v>
      </c>
      <c r="C21" s="4">
        <f t="shared" si="2"/>
        <v>135189</v>
      </c>
      <c r="D21" s="4">
        <v>131086</v>
      </c>
      <c r="E21" s="4">
        <v>4103</v>
      </c>
      <c r="F21" s="4">
        <f t="shared" si="3"/>
        <v>6669</v>
      </c>
      <c r="G21" s="15">
        <v>2032</v>
      </c>
      <c r="H21" s="10">
        <v>4637</v>
      </c>
      <c r="I21" s="12">
        <f t="shared" si="1"/>
        <v>141858</v>
      </c>
    </row>
    <row r="22" spans="1:9" ht="21.75" customHeight="1">
      <c r="A22" s="28">
        <v>97</v>
      </c>
      <c r="B22" s="14">
        <v>566</v>
      </c>
      <c r="C22" s="4">
        <f t="shared" si="2"/>
        <v>141500</v>
      </c>
      <c r="D22" s="4">
        <v>135732</v>
      </c>
      <c r="E22" s="4">
        <v>5768</v>
      </c>
      <c r="F22" s="4">
        <f t="shared" si="3"/>
        <v>8514</v>
      </c>
      <c r="G22" s="15">
        <v>2655</v>
      </c>
      <c r="H22" s="10">
        <v>5859</v>
      </c>
      <c r="I22" s="12">
        <f t="shared" si="1"/>
        <v>150014</v>
      </c>
    </row>
    <row r="23" spans="1:9" ht="21.75" customHeight="1">
      <c r="A23" s="28">
        <v>96</v>
      </c>
      <c r="B23" s="14">
        <v>571</v>
      </c>
      <c r="C23" s="4">
        <f t="shared" si="2"/>
        <v>142521</v>
      </c>
      <c r="D23" s="4">
        <v>133815</v>
      </c>
      <c r="E23" s="4">
        <v>8706</v>
      </c>
      <c r="F23" s="4">
        <f t="shared" si="3"/>
        <v>10843</v>
      </c>
      <c r="G23" s="15">
        <v>3313</v>
      </c>
      <c r="H23" s="10">
        <v>7530</v>
      </c>
      <c r="I23" s="12">
        <f t="shared" si="1"/>
        <v>153364</v>
      </c>
    </row>
    <row r="24" spans="1:9" ht="21.75" customHeight="1">
      <c r="A24" s="28">
        <v>95</v>
      </c>
      <c r="B24" s="14">
        <v>564</v>
      </c>
      <c r="C24" s="4">
        <f t="shared" si="2"/>
        <v>147419</v>
      </c>
      <c r="D24" s="4">
        <v>135851</v>
      </c>
      <c r="E24" s="4">
        <v>11568</v>
      </c>
      <c r="F24" s="4">
        <f t="shared" si="3"/>
        <v>14148</v>
      </c>
      <c r="G24" s="15">
        <v>5490</v>
      </c>
      <c r="H24" s="10">
        <v>8658</v>
      </c>
      <c r="I24" s="12">
        <f t="shared" si="1"/>
        <v>161567</v>
      </c>
    </row>
    <row r="25" spans="1:9" ht="21.75" customHeight="1">
      <c r="A25" s="28">
        <v>94</v>
      </c>
      <c r="B25" s="14">
        <v>563</v>
      </c>
      <c r="C25" s="4">
        <f t="shared" si="2"/>
        <v>146204</v>
      </c>
      <c r="D25" s="4">
        <v>130853</v>
      </c>
      <c r="E25" s="4">
        <v>15351</v>
      </c>
      <c r="F25" s="4">
        <f t="shared" si="3"/>
        <v>14318</v>
      </c>
      <c r="G25" s="15">
        <v>8732</v>
      </c>
      <c r="H25" s="10">
        <v>5586</v>
      </c>
      <c r="I25" s="12">
        <f t="shared" si="1"/>
        <v>160522</v>
      </c>
    </row>
    <row r="26" spans="1:9" ht="21.75" customHeight="1">
      <c r="A26" s="28">
        <v>93</v>
      </c>
      <c r="B26" s="14">
        <v>546</v>
      </c>
      <c r="C26" s="4">
        <f t="shared" si="2"/>
        <v>143759</v>
      </c>
      <c r="D26" s="4">
        <v>124362</v>
      </c>
      <c r="E26" s="4">
        <v>19397</v>
      </c>
      <c r="F26" s="4">
        <f t="shared" si="3"/>
        <v>13785</v>
      </c>
      <c r="G26" s="15">
        <v>10126</v>
      </c>
      <c r="H26" s="10">
        <v>3659</v>
      </c>
      <c r="I26" s="12">
        <f t="shared" si="1"/>
        <v>157544</v>
      </c>
    </row>
    <row r="27" spans="1:9" ht="21.75" customHeight="1">
      <c r="A27" s="28">
        <v>92</v>
      </c>
      <c r="B27" s="28">
        <v>553</v>
      </c>
      <c r="C27" s="4">
        <v>150482</v>
      </c>
      <c r="D27" s="4">
        <v>131175</v>
      </c>
      <c r="E27" s="4">
        <v>19307</v>
      </c>
      <c r="F27" s="4">
        <v>14039</v>
      </c>
      <c r="G27" s="15">
        <v>12631</v>
      </c>
      <c r="H27" s="10">
        <v>1408</v>
      </c>
      <c r="I27" s="12">
        <f t="shared" si="1"/>
        <v>164521</v>
      </c>
    </row>
    <row r="28" spans="1:9" ht="21.75" customHeight="1">
      <c r="A28" s="28">
        <v>91</v>
      </c>
      <c r="B28" s="28">
        <v>517</v>
      </c>
      <c r="C28" s="4">
        <v>137934</v>
      </c>
      <c r="D28" s="4">
        <v>118843</v>
      </c>
      <c r="E28" s="4">
        <v>19091</v>
      </c>
      <c r="F28" s="4">
        <v>8704</v>
      </c>
      <c r="G28" s="14" t="s">
        <v>10</v>
      </c>
      <c r="H28" s="16" t="s">
        <v>10</v>
      </c>
      <c r="I28" s="12">
        <v>146638</v>
      </c>
    </row>
    <row r="29" spans="1:9" ht="21.75" customHeight="1">
      <c r="A29" s="28">
        <v>90</v>
      </c>
      <c r="B29" s="28">
        <v>468</v>
      </c>
      <c r="C29" s="4">
        <v>122143</v>
      </c>
      <c r="D29" s="4">
        <v>106055</v>
      </c>
      <c r="E29" s="4">
        <v>16088</v>
      </c>
      <c r="F29" s="4">
        <v>10025</v>
      </c>
      <c r="G29" s="14" t="s">
        <v>10</v>
      </c>
      <c r="H29" s="16" t="s">
        <v>10</v>
      </c>
      <c r="I29" s="12">
        <f>C29+F29</f>
        <v>132168</v>
      </c>
    </row>
    <row r="30" spans="1:9" ht="21.75" customHeight="1">
      <c r="A30" s="28">
        <v>89</v>
      </c>
      <c r="B30" s="28">
        <v>410</v>
      </c>
      <c r="C30" s="4">
        <v>103972</v>
      </c>
      <c r="D30" s="4">
        <v>93589</v>
      </c>
      <c r="E30" s="4">
        <v>10383</v>
      </c>
      <c r="F30" s="4">
        <v>7184</v>
      </c>
      <c r="G30" s="14" t="s">
        <v>10</v>
      </c>
      <c r="H30" s="16" t="s">
        <v>10</v>
      </c>
      <c r="I30" s="12">
        <f>C30+F30</f>
        <v>111156</v>
      </c>
    </row>
    <row r="31" spans="1:9" ht="21.75" customHeight="1">
      <c r="A31" s="28">
        <v>88</v>
      </c>
      <c r="B31" s="28">
        <v>383</v>
      </c>
      <c r="C31" s="4">
        <v>85269</v>
      </c>
      <c r="D31" s="4">
        <v>79698</v>
      </c>
      <c r="E31" s="4">
        <v>5571</v>
      </c>
      <c r="F31" s="4">
        <v>5375</v>
      </c>
      <c r="G31" s="14" t="s">
        <v>10</v>
      </c>
      <c r="H31" s="16" t="s">
        <v>10</v>
      </c>
      <c r="I31" s="12">
        <f>C31+F31</f>
        <v>90644</v>
      </c>
    </row>
    <row r="32" spans="1:9" ht="21.75" customHeight="1">
      <c r="A32" s="28">
        <v>87</v>
      </c>
      <c r="B32" s="28">
        <v>230</v>
      </c>
      <c r="C32" s="4">
        <v>59806</v>
      </c>
      <c r="D32" s="5" t="s">
        <v>10</v>
      </c>
      <c r="E32" s="5" t="s">
        <v>10</v>
      </c>
      <c r="F32" s="5" t="s">
        <v>10</v>
      </c>
      <c r="G32" s="5" t="s">
        <v>10</v>
      </c>
      <c r="H32" s="17" t="s">
        <v>10</v>
      </c>
      <c r="I32" s="12">
        <v>59806</v>
      </c>
    </row>
    <row r="33" spans="1:9" ht="21.75" customHeight="1">
      <c r="A33" s="28">
        <v>86</v>
      </c>
      <c r="B33" s="28">
        <v>215</v>
      </c>
      <c r="C33" s="4">
        <v>47816</v>
      </c>
      <c r="D33" s="5" t="s">
        <v>10</v>
      </c>
      <c r="E33" s="5" t="s">
        <v>10</v>
      </c>
      <c r="F33" s="5" t="s">
        <v>10</v>
      </c>
      <c r="G33" s="5" t="s">
        <v>10</v>
      </c>
      <c r="H33" s="17" t="s">
        <v>10</v>
      </c>
      <c r="I33" s="12">
        <v>47816</v>
      </c>
    </row>
    <row r="34" spans="1:9" ht="21.75" customHeight="1">
      <c r="A34" s="28">
        <v>85</v>
      </c>
      <c r="B34" s="28">
        <v>210</v>
      </c>
      <c r="C34" s="4">
        <v>37047</v>
      </c>
      <c r="D34" s="5" t="s">
        <v>10</v>
      </c>
      <c r="E34" s="5" t="s">
        <v>10</v>
      </c>
      <c r="F34" s="5" t="s">
        <v>10</v>
      </c>
      <c r="G34" s="5" t="s">
        <v>10</v>
      </c>
      <c r="H34" s="17" t="s">
        <v>10</v>
      </c>
      <c r="I34" s="12">
        <v>37047</v>
      </c>
    </row>
    <row r="35" spans="1:9" ht="21.75" customHeight="1">
      <c r="A35" s="28">
        <v>84</v>
      </c>
      <c r="B35" s="28">
        <v>192</v>
      </c>
      <c r="C35" s="4">
        <v>25538</v>
      </c>
      <c r="D35" s="5" t="s">
        <v>10</v>
      </c>
      <c r="E35" s="5" t="s">
        <v>10</v>
      </c>
      <c r="F35" s="5" t="s">
        <v>10</v>
      </c>
      <c r="G35" s="5" t="s">
        <v>10</v>
      </c>
      <c r="H35" s="17" t="s">
        <v>10</v>
      </c>
      <c r="I35" s="12">
        <v>25538</v>
      </c>
    </row>
    <row r="36" spans="1:9" ht="21.75" customHeight="1">
      <c r="A36" s="28">
        <v>83</v>
      </c>
      <c r="B36" s="28">
        <v>167</v>
      </c>
      <c r="C36" s="4">
        <v>8224</v>
      </c>
      <c r="D36" s="5" t="s">
        <v>10</v>
      </c>
      <c r="E36" s="5" t="s">
        <v>10</v>
      </c>
      <c r="F36" s="5" t="s">
        <v>10</v>
      </c>
      <c r="G36" s="5" t="s">
        <v>10</v>
      </c>
      <c r="H36" s="17" t="s">
        <v>10</v>
      </c>
      <c r="I36" s="12">
        <v>8224</v>
      </c>
    </row>
    <row r="37" spans="1:9">
      <c r="A37" s="29" t="s">
        <v>13</v>
      </c>
      <c r="B37" s="29"/>
      <c r="C37" s="29"/>
      <c r="D37" s="29"/>
      <c r="E37" s="29"/>
      <c r="F37" s="29"/>
      <c r="G37" s="29"/>
      <c r="H37" s="29"/>
      <c r="I37" s="29"/>
    </row>
    <row r="38" spans="1:9" ht="46.15" customHeight="1">
      <c r="A38" s="30" t="s">
        <v>14</v>
      </c>
      <c r="B38" s="31"/>
      <c r="C38" s="31"/>
      <c r="D38" s="31"/>
      <c r="E38" s="31"/>
      <c r="F38" s="31"/>
      <c r="G38" s="31"/>
      <c r="H38" s="31"/>
      <c r="I38" s="31"/>
    </row>
    <row r="39" spans="1:9">
      <c r="G39" s="20"/>
      <c r="H39" s="20"/>
      <c r="I39" s="20"/>
    </row>
  </sheetData>
  <mergeCells count="9">
    <mergeCell ref="A37:I37"/>
    <mergeCell ref="A38:I38"/>
    <mergeCell ref="G39:I39"/>
    <mergeCell ref="A1:I1"/>
    <mergeCell ref="A3:A4"/>
    <mergeCell ref="B3:B4"/>
    <mergeCell ref="C3:E3"/>
    <mergeCell ref="F3:H3"/>
    <mergeCell ref="I3:I4"/>
  </mergeCells>
  <phoneticPr fontId="4" type="noConversion"/>
  <printOptions horizontalCentered="1"/>
  <pageMargins left="0.19685039370078741" right="0.19685039370078741" top="0.59055118110236227" bottom="0.59055118110236227" header="0.39370078740157483" footer="0.39370078740157483"/>
  <pageSetup paperSize="9" orientation="portrait" r:id="rId1"/>
  <headerFooter alignWithMargins="0">
    <oddFooter>&amp;R製表：大學入學考試中心考試服務處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學測P1</vt:lpstr>
      <vt:lpstr>學測P1!Print_Titles</vt:lpstr>
    </vt:vector>
  </TitlesOfParts>
  <Company>大學入學考試中心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考試業務處</dc:creator>
  <cp:lastModifiedBy>User</cp:lastModifiedBy>
  <cp:lastPrinted>2024-01-10T08:11:20Z</cp:lastPrinted>
  <dcterms:created xsi:type="dcterms:W3CDTF">1998-09-23T03:06:01Z</dcterms:created>
  <dcterms:modified xsi:type="dcterms:W3CDTF">2025-04-17T05:55:11Z</dcterms:modified>
</cp:coreProperties>
</file>