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00E1EB1E-8841-47FA-AD81-333EB64204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英聽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G31" i="1" l="1"/>
  <c r="C30" i="1"/>
  <c r="G30" i="1" s="1"/>
  <c r="C29" i="1"/>
  <c r="G29" i="1" s="1"/>
  <c r="C28" i="1"/>
  <c r="G28" i="1" s="1"/>
  <c r="C27" i="1"/>
  <c r="G27" i="1" s="1"/>
  <c r="C26" i="1"/>
  <c r="G26" i="1" s="1"/>
  <c r="C25" i="1"/>
  <c r="G25" i="1" s="1"/>
  <c r="C24" i="1"/>
  <c r="G24" i="1" s="1"/>
  <c r="C23" i="1"/>
  <c r="G23" i="1" s="1"/>
  <c r="C22" i="1"/>
  <c r="G22" i="1" s="1"/>
  <c r="C21" i="1"/>
  <c r="G21" i="1" s="1"/>
  <c r="C20" i="1"/>
  <c r="G20" i="1" s="1"/>
  <c r="C19" i="1"/>
  <c r="G19" i="1" s="1"/>
  <c r="G18" i="1"/>
  <c r="C17" i="1"/>
  <c r="G17" i="1" s="1"/>
  <c r="G16" i="1"/>
  <c r="C15" i="1"/>
  <c r="G15" i="1" s="1"/>
  <c r="C14" i="1"/>
  <c r="G14" i="1" s="1"/>
  <c r="C13" i="1"/>
  <c r="G13" i="1" s="1"/>
  <c r="C12" i="1"/>
  <c r="G12" i="1" s="1"/>
  <c r="C11" i="1"/>
  <c r="G11" i="1" s="1"/>
  <c r="C10" i="1"/>
  <c r="G10" i="1" s="1"/>
  <c r="C9" i="1"/>
  <c r="C8" i="1"/>
  <c r="G8" i="1" s="1"/>
  <c r="C7" i="1"/>
  <c r="G7" i="1" s="1"/>
</calcChain>
</file>

<file path=xl/sharedStrings.xml><?xml version="1.0" encoding="utf-8"?>
<sst xmlns="http://schemas.openxmlformats.org/spreadsheetml/2006/main" count="43" uniqueCount="39">
  <si>
    <t>--</t>
    <phoneticPr fontId="4" type="noConversion"/>
  </si>
  <si>
    <r>
      <rPr>
        <b/>
        <sz val="16"/>
        <rFont val="微軟正黑體"/>
        <family val="2"/>
        <charset val="136"/>
      </rPr>
      <t>大學入學考試中心</t>
    </r>
    <r>
      <rPr>
        <b/>
        <sz val="16"/>
        <rFont val="Times New Roman"/>
        <family val="1"/>
      </rPr>
      <t xml:space="preserve"> </t>
    </r>
    <r>
      <rPr>
        <b/>
        <sz val="16"/>
        <rFont val="微軟正黑體"/>
        <family val="2"/>
        <charset val="136"/>
      </rPr>
      <t xml:space="preserve">高中英語聽力測驗
</t>
    </r>
    <r>
      <rPr>
        <b/>
        <sz val="16"/>
        <rFont val="Times New Roman"/>
        <family val="1"/>
      </rPr>
      <t xml:space="preserve"> </t>
    </r>
    <r>
      <rPr>
        <b/>
        <sz val="16"/>
        <rFont val="微軟正黑體"/>
        <family val="2"/>
        <charset val="136"/>
      </rPr>
      <t>歷年報名人數統計表</t>
    </r>
    <phoneticPr fontId="4" type="noConversion"/>
  </si>
  <si>
    <r>
      <rPr>
        <sz val="10"/>
        <rFont val="新細明體"/>
        <family val="1"/>
        <charset val="136"/>
      </rPr>
      <t>更新日期：</t>
    </r>
    <r>
      <rPr>
        <sz val="10"/>
        <rFont val="Times New Roman"/>
        <family val="1"/>
      </rPr>
      <t>2023.11.02</t>
    </r>
    <phoneticPr fontId="4" type="noConversion"/>
  </si>
  <si>
    <r>
      <t>113</t>
    </r>
    <r>
      <rPr>
        <sz val="12"/>
        <color theme="1"/>
        <rFont val="標楷體"/>
        <family val="4"/>
        <charset val="136"/>
      </rPr>
      <t>第一次</t>
    </r>
    <phoneticPr fontId="3" type="noConversion"/>
  </si>
  <si>
    <r>
      <t>112</t>
    </r>
    <r>
      <rPr>
        <sz val="12"/>
        <color theme="1"/>
        <rFont val="標楷體"/>
        <family val="4"/>
        <charset val="136"/>
      </rPr>
      <t>第二次大陸專案</t>
    </r>
    <phoneticPr fontId="4" type="noConversion"/>
  </si>
  <si>
    <r>
      <t>112</t>
    </r>
    <r>
      <rPr>
        <sz val="12"/>
        <color theme="1"/>
        <rFont val="標楷體"/>
        <family val="4"/>
        <charset val="136"/>
      </rPr>
      <t>第二次</t>
    </r>
    <phoneticPr fontId="4" type="noConversion"/>
  </si>
  <si>
    <r>
      <t>112</t>
    </r>
    <r>
      <rPr>
        <sz val="12"/>
        <color theme="1"/>
        <rFont val="標楷體"/>
        <family val="4"/>
        <charset val="136"/>
      </rPr>
      <t>第一次</t>
    </r>
    <phoneticPr fontId="4" type="noConversion"/>
  </si>
  <si>
    <r>
      <t>111</t>
    </r>
    <r>
      <rPr>
        <sz val="12"/>
        <color theme="1"/>
        <rFont val="標楷體"/>
        <family val="4"/>
        <charset val="136"/>
      </rPr>
      <t>第二次大陸專案</t>
    </r>
    <phoneticPr fontId="4" type="noConversion"/>
  </si>
  <si>
    <r>
      <t>111</t>
    </r>
    <r>
      <rPr>
        <sz val="12"/>
        <color theme="1"/>
        <rFont val="標楷體"/>
        <family val="4"/>
        <charset val="136"/>
      </rPr>
      <t>第二次</t>
    </r>
    <phoneticPr fontId="4" type="noConversion"/>
  </si>
  <si>
    <r>
      <t>111</t>
    </r>
    <r>
      <rPr>
        <sz val="12"/>
        <color theme="1"/>
        <rFont val="標楷體"/>
        <family val="4"/>
        <charset val="136"/>
      </rPr>
      <t>第一次</t>
    </r>
    <phoneticPr fontId="4" type="noConversion"/>
  </si>
  <si>
    <r>
      <t>110</t>
    </r>
    <r>
      <rPr>
        <sz val="12"/>
        <color theme="1"/>
        <rFont val="標楷體"/>
        <family val="4"/>
        <charset val="136"/>
      </rPr>
      <t>第二次</t>
    </r>
    <phoneticPr fontId="4" type="noConversion"/>
  </si>
  <si>
    <r>
      <t>110</t>
    </r>
    <r>
      <rPr>
        <sz val="12"/>
        <rFont val="標楷體"/>
        <family val="4"/>
        <charset val="136"/>
      </rPr>
      <t>第一次</t>
    </r>
    <phoneticPr fontId="4" type="noConversion"/>
  </si>
  <si>
    <r>
      <t>109</t>
    </r>
    <r>
      <rPr>
        <sz val="12"/>
        <rFont val="標楷體"/>
        <family val="4"/>
        <charset val="136"/>
      </rPr>
      <t>第二次</t>
    </r>
    <phoneticPr fontId="4" type="noConversion"/>
  </si>
  <si>
    <r>
      <t>109</t>
    </r>
    <r>
      <rPr>
        <sz val="12"/>
        <rFont val="標楷體"/>
        <family val="4"/>
        <charset val="136"/>
      </rPr>
      <t>第一次</t>
    </r>
    <phoneticPr fontId="4" type="noConversion"/>
  </si>
  <si>
    <r>
      <t>108</t>
    </r>
    <r>
      <rPr>
        <sz val="12"/>
        <rFont val="標楷體"/>
        <family val="4"/>
        <charset val="136"/>
      </rPr>
      <t>第二次</t>
    </r>
    <phoneticPr fontId="4" type="noConversion"/>
  </si>
  <si>
    <r>
      <t>108</t>
    </r>
    <r>
      <rPr>
        <sz val="12"/>
        <rFont val="標楷體"/>
        <family val="4"/>
        <charset val="136"/>
      </rPr>
      <t>第一次</t>
    </r>
    <phoneticPr fontId="4" type="noConversion"/>
  </si>
  <si>
    <r>
      <t>107</t>
    </r>
    <r>
      <rPr>
        <sz val="12"/>
        <rFont val="標楷體"/>
        <family val="4"/>
        <charset val="136"/>
      </rPr>
      <t>第二次</t>
    </r>
    <phoneticPr fontId="4" type="noConversion"/>
  </si>
  <si>
    <r>
      <t>107</t>
    </r>
    <r>
      <rPr>
        <sz val="12"/>
        <rFont val="標楷體"/>
        <family val="4"/>
        <charset val="136"/>
      </rPr>
      <t>第一次</t>
    </r>
    <phoneticPr fontId="4" type="noConversion"/>
  </si>
  <si>
    <r>
      <t>106</t>
    </r>
    <r>
      <rPr>
        <sz val="12"/>
        <rFont val="標楷體"/>
        <family val="4"/>
        <charset val="136"/>
      </rPr>
      <t>第二次</t>
    </r>
    <phoneticPr fontId="4" type="noConversion"/>
  </si>
  <si>
    <r>
      <t xml:space="preserve">106 </t>
    </r>
    <r>
      <rPr>
        <sz val="12"/>
        <rFont val="標楷體"/>
        <family val="4"/>
        <charset val="136"/>
      </rPr>
      <t>第一次</t>
    </r>
    <phoneticPr fontId="4" type="noConversion"/>
  </si>
  <si>
    <r>
      <t xml:space="preserve">105 </t>
    </r>
    <r>
      <rPr>
        <sz val="12"/>
        <rFont val="標楷體"/>
        <family val="4"/>
        <charset val="136"/>
      </rPr>
      <t>第二次</t>
    </r>
    <phoneticPr fontId="4" type="noConversion"/>
  </si>
  <si>
    <r>
      <t xml:space="preserve">105 </t>
    </r>
    <r>
      <rPr>
        <sz val="12"/>
        <rFont val="標楷體"/>
        <family val="4"/>
        <charset val="136"/>
      </rPr>
      <t>第一次</t>
    </r>
    <phoneticPr fontId="4" type="noConversion"/>
  </si>
  <si>
    <r>
      <t xml:space="preserve">104 </t>
    </r>
    <r>
      <rPr>
        <sz val="12"/>
        <rFont val="標楷體"/>
        <family val="4"/>
        <charset val="136"/>
      </rPr>
      <t>第二次</t>
    </r>
    <phoneticPr fontId="4" type="noConversion"/>
  </si>
  <si>
    <r>
      <t xml:space="preserve">104 </t>
    </r>
    <r>
      <rPr>
        <sz val="12"/>
        <rFont val="標楷體"/>
        <family val="4"/>
        <charset val="136"/>
      </rPr>
      <t>第一次</t>
    </r>
    <phoneticPr fontId="4" type="noConversion"/>
  </si>
  <si>
    <r>
      <t xml:space="preserve">103 </t>
    </r>
    <r>
      <rPr>
        <sz val="12"/>
        <rFont val="標楷體"/>
        <family val="4"/>
        <charset val="136"/>
      </rPr>
      <t>第二次</t>
    </r>
    <phoneticPr fontId="4" type="noConversion"/>
  </si>
  <si>
    <r>
      <t xml:space="preserve">103 </t>
    </r>
    <r>
      <rPr>
        <sz val="12"/>
        <rFont val="標楷體"/>
        <family val="4"/>
        <charset val="136"/>
      </rPr>
      <t>第一次</t>
    </r>
    <phoneticPr fontId="4" type="noConversion"/>
  </si>
  <si>
    <r>
      <t xml:space="preserve">102 </t>
    </r>
    <r>
      <rPr>
        <sz val="12"/>
        <rFont val="標楷體"/>
        <family val="4"/>
        <charset val="136"/>
      </rPr>
      <t>第二次</t>
    </r>
    <phoneticPr fontId="4" type="noConversion"/>
  </si>
  <si>
    <r>
      <t xml:space="preserve">102 </t>
    </r>
    <r>
      <rPr>
        <sz val="12"/>
        <rFont val="標楷體"/>
        <family val="4"/>
        <charset val="136"/>
      </rPr>
      <t>第一次</t>
    </r>
    <phoneticPr fontId="4" type="noConversion"/>
  </si>
  <si>
    <r>
      <t>101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月試辦</t>
    </r>
    <phoneticPr fontId="4" type="noConversion"/>
  </si>
  <si>
    <r>
      <t>100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月試辦</t>
    </r>
    <phoneticPr fontId="4" type="noConversion"/>
  </si>
  <si>
    <r>
      <rPr>
        <sz val="11"/>
        <rFont val="標楷體"/>
        <family val="4"/>
        <charset val="136"/>
      </rPr>
      <t>註：</t>
    </r>
    <r>
      <rPr>
        <sz val="11"/>
        <rFont val="Times New Roman"/>
        <family val="1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>月僅辦理個別報名，</t>
    </r>
    <r>
      <rPr>
        <sz val="11"/>
        <rFont val="Times New Roman"/>
        <family val="1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月辦理專案邀請學校集體報名。</t>
    </r>
    <phoneticPr fontId="4" type="noConversion"/>
  </si>
  <si>
    <r>
      <rPr>
        <b/>
        <sz val="12"/>
        <rFont val="標楷體"/>
        <family val="4"/>
        <charset val="136"/>
      </rPr>
      <t>年度</t>
    </r>
    <r>
      <rPr>
        <b/>
        <sz val="12"/>
        <rFont val="Times New Roman"/>
        <family val="1"/>
      </rPr>
      <t>/</t>
    </r>
    <r>
      <rPr>
        <b/>
        <sz val="12"/>
        <rFont val="標楷體"/>
        <family val="4"/>
        <charset val="136"/>
      </rPr>
      <t>學年度</t>
    </r>
    <phoneticPr fontId="4" type="noConversion"/>
  </si>
  <si>
    <r>
      <rPr>
        <b/>
        <sz val="12"/>
        <rFont val="標楷體"/>
        <family val="4"/>
        <charset val="136"/>
      </rPr>
      <t>集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報
單位數</t>
    </r>
    <phoneticPr fontId="4" type="noConversion"/>
  </si>
  <si>
    <r>
      <rPr>
        <b/>
        <sz val="12"/>
        <rFont val="標楷體"/>
        <family val="4"/>
        <charset val="136"/>
      </rPr>
      <t>集報人數</t>
    </r>
    <phoneticPr fontId="4" type="noConversion"/>
  </si>
  <si>
    <r>
      <rPr>
        <b/>
        <sz val="12"/>
        <rFont val="標楷體"/>
        <family val="4"/>
        <charset val="136"/>
      </rPr>
      <t>個報人數</t>
    </r>
    <phoneticPr fontId="4" type="noConversion"/>
  </si>
  <si>
    <r>
      <rPr>
        <b/>
        <sz val="12"/>
        <rFont val="標楷體"/>
        <family val="4"/>
        <charset val="136"/>
      </rPr>
      <t>合計</t>
    </r>
    <phoneticPr fontId="4" type="noConversion"/>
  </si>
  <si>
    <r>
      <rPr>
        <b/>
        <sz val="12"/>
        <rFont val="標楷體"/>
        <family val="4"/>
        <charset val="136"/>
      </rPr>
      <t>小計</t>
    </r>
    <phoneticPr fontId="4" type="noConversion"/>
  </si>
  <si>
    <r>
      <rPr>
        <b/>
        <sz val="12"/>
        <rFont val="標楷體"/>
        <family val="4"/>
        <charset val="136"/>
      </rPr>
      <t>高中職</t>
    </r>
    <phoneticPr fontId="4" type="noConversion"/>
  </si>
  <si>
    <r>
      <rPr>
        <b/>
        <sz val="12"/>
        <rFont val="標楷體"/>
        <family val="4"/>
        <charset val="136"/>
      </rPr>
      <t>補習班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</si>
</sst>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2"/>
      <color theme="1"/>
      <name val="新細明體"/>
      <family val="2"/>
      <charset val="136"/>
      <scheme val="minor"/>
    </font>
    <font>
      <sz val="11"/>
      <name val="新細明體"/>
      <family val="1"/>
      <charset val="136"/>
    </font>
    <font>
      <b/>
      <sz val="16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4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2" xfId="1" applyNumberFormat="1" applyFont="1" applyBorder="1" applyAlignment="1">
      <alignment horizontal="center" vertical="center" shrinkToFit="1"/>
    </xf>
    <xf numFmtId="176" fontId="10" fillId="0" borderId="2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5" xfId="1" applyNumberFormat="1" applyFont="1" applyBorder="1" applyAlignment="1">
      <alignment horizontal="right" vertical="center"/>
    </xf>
    <xf numFmtId="176" fontId="6" fillId="0" borderId="6" xfId="1" applyNumberFormat="1" applyFont="1" applyBorder="1" applyAlignment="1">
      <alignment horizontal="right" vertical="center"/>
    </xf>
    <xf numFmtId="0" fontId="11" fillId="0" borderId="2" xfId="1" applyNumberFormat="1" applyFont="1" applyBorder="1" applyAlignment="1">
      <alignment horizontal="center" vertical="center"/>
    </xf>
    <xf numFmtId="0" fontId="10" fillId="0" borderId="2" xfId="1" applyNumberFormat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>
      <alignment vertical="center"/>
    </xf>
    <xf numFmtId="176" fontId="10" fillId="0" borderId="2" xfId="1" quotePrefix="1" applyNumberFormat="1" applyFont="1" applyBorder="1" applyAlignment="1">
      <alignment vertical="center"/>
    </xf>
    <xf numFmtId="176" fontId="10" fillId="0" borderId="3" xfId="1" applyNumberFormat="1" applyFont="1" applyBorder="1" applyAlignment="1">
      <alignment vertical="center"/>
    </xf>
    <xf numFmtId="176" fontId="6" fillId="0" borderId="4" xfId="1" applyNumberFormat="1" applyFont="1" applyBorder="1" applyAlignment="1">
      <alignment vertical="center"/>
    </xf>
    <xf numFmtId="176" fontId="10" fillId="0" borderId="2" xfId="1" quotePrefix="1" applyNumberFormat="1" applyFont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3" fillId="0" borderId="7" xfId="1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12" fillId="2" borderId="2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 wrapText="1" shrinkToFit="1"/>
    </xf>
    <xf numFmtId="0" fontId="12" fillId="2" borderId="2" xfId="1" applyFont="1" applyFill="1" applyBorder="1" applyAlignment="1">
      <alignment horizontal="center" vertical="center" shrinkToFit="1"/>
    </xf>
    <xf numFmtId="0" fontId="12" fillId="2" borderId="3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</cellXfs>
  <cellStyles count="2">
    <cellStyle name="一般" xfId="0" builtinId="0"/>
    <cellStyle name="一般_83-89sa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pane xSplit="1" ySplit="4" topLeftCell="B5" activePane="bottomRight" state="frozen"/>
      <selection sqref="A1:G1"/>
      <selection pane="topRight" sqref="A1:G1"/>
      <selection pane="bottomLeft" sqref="A1:G1"/>
      <selection pane="bottomRight" activeCell="N11" sqref="N11"/>
    </sheetView>
  </sheetViews>
  <sheetFormatPr defaultColWidth="8" defaultRowHeight="18.75" x14ac:dyDescent="0.25"/>
  <cols>
    <col min="1" max="1" width="15.25" style="22" customWidth="1"/>
    <col min="2" max="2" width="9.625" style="1" customWidth="1"/>
    <col min="3" max="5" width="11.625" style="1" customWidth="1"/>
    <col min="6" max="7" width="12.625" style="1" customWidth="1"/>
    <col min="8" max="16384" width="8" style="1"/>
  </cols>
  <sheetData>
    <row r="1" spans="1:7" ht="45" customHeight="1" x14ac:dyDescent="0.25">
      <c r="A1" s="25" t="s">
        <v>1</v>
      </c>
      <c r="B1" s="25"/>
      <c r="C1" s="25"/>
      <c r="D1" s="25"/>
      <c r="E1" s="25"/>
      <c r="F1" s="25"/>
      <c r="G1" s="25"/>
    </row>
    <row r="2" spans="1:7" ht="20.25" x14ac:dyDescent="0.25">
      <c r="A2" s="2"/>
      <c r="B2" s="2"/>
      <c r="C2" s="2"/>
      <c r="D2" s="2"/>
      <c r="E2" s="2"/>
      <c r="F2" s="2"/>
      <c r="G2" s="3" t="s">
        <v>2</v>
      </c>
    </row>
    <row r="3" spans="1:7" s="4" customFormat="1" ht="20.100000000000001" customHeight="1" x14ac:dyDescent="0.25">
      <c r="A3" s="26" t="s">
        <v>31</v>
      </c>
      <c r="B3" s="27" t="s">
        <v>32</v>
      </c>
      <c r="C3" s="26" t="s">
        <v>33</v>
      </c>
      <c r="D3" s="26"/>
      <c r="E3" s="26"/>
      <c r="F3" s="29" t="s">
        <v>34</v>
      </c>
      <c r="G3" s="30" t="s">
        <v>35</v>
      </c>
    </row>
    <row r="4" spans="1:7" s="4" customFormat="1" ht="20.100000000000001" customHeight="1" x14ac:dyDescent="0.25">
      <c r="A4" s="26"/>
      <c r="B4" s="28"/>
      <c r="C4" s="24" t="s">
        <v>36</v>
      </c>
      <c r="D4" s="24" t="s">
        <v>37</v>
      </c>
      <c r="E4" s="24" t="s">
        <v>38</v>
      </c>
      <c r="F4" s="29"/>
      <c r="G4" s="30"/>
    </row>
    <row r="5" spans="1:7" s="4" customFormat="1" ht="27.75" customHeight="1" x14ac:dyDescent="0.25">
      <c r="A5" s="5" t="s">
        <v>3</v>
      </c>
      <c r="B5" s="6">
        <v>472</v>
      </c>
      <c r="C5" s="7">
        <v>95996</v>
      </c>
      <c r="D5" s="7">
        <v>95044</v>
      </c>
      <c r="E5" s="7">
        <v>952</v>
      </c>
      <c r="F5" s="8">
        <v>2192</v>
      </c>
      <c r="G5" s="9">
        <v>98188</v>
      </c>
    </row>
    <row r="6" spans="1:7" s="4" customFormat="1" ht="27.75" customHeight="1" x14ac:dyDescent="0.25">
      <c r="A6" s="5" t="s">
        <v>4</v>
      </c>
      <c r="B6" s="6">
        <v>3</v>
      </c>
      <c r="C6" s="7">
        <f>SUM(D6:E6)</f>
        <v>445</v>
      </c>
      <c r="D6" s="7">
        <v>445</v>
      </c>
      <c r="E6" s="7">
        <v>0</v>
      </c>
      <c r="F6" s="8">
        <v>0</v>
      </c>
      <c r="G6" s="9">
        <v>445</v>
      </c>
    </row>
    <row r="7" spans="1:7" s="4" customFormat="1" ht="26.25" customHeight="1" x14ac:dyDescent="0.25">
      <c r="A7" s="10" t="s">
        <v>5</v>
      </c>
      <c r="B7" s="6">
        <v>516</v>
      </c>
      <c r="C7" s="7">
        <f>SUM(D7:E7)</f>
        <v>34824</v>
      </c>
      <c r="D7" s="7">
        <v>34393</v>
      </c>
      <c r="E7" s="7">
        <v>431</v>
      </c>
      <c r="F7" s="8">
        <v>2025</v>
      </c>
      <c r="G7" s="9">
        <f t="shared" ref="G7:G8" si="0">SUM(C7,F7)</f>
        <v>36849</v>
      </c>
    </row>
    <row r="8" spans="1:7" s="4" customFormat="1" ht="26.25" customHeight="1" x14ac:dyDescent="0.25">
      <c r="A8" s="10" t="s">
        <v>6</v>
      </c>
      <c r="B8" s="6">
        <v>471</v>
      </c>
      <c r="C8" s="7">
        <f t="shared" ref="C8" si="1">SUM(D8:E8)</f>
        <v>96223</v>
      </c>
      <c r="D8" s="7">
        <v>95358</v>
      </c>
      <c r="E8" s="7">
        <v>865</v>
      </c>
      <c r="F8" s="8">
        <v>1809</v>
      </c>
      <c r="G8" s="9">
        <f t="shared" si="0"/>
        <v>98032</v>
      </c>
    </row>
    <row r="9" spans="1:7" s="4" customFormat="1" ht="27.75" customHeight="1" x14ac:dyDescent="0.25">
      <c r="A9" s="5" t="s">
        <v>7</v>
      </c>
      <c r="B9" s="6">
        <v>3</v>
      </c>
      <c r="C9" s="7">
        <f>SUM(D9:E9)</f>
        <v>446</v>
      </c>
      <c r="D9" s="7">
        <v>446</v>
      </c>
      <c r="E9" s="7">
        <v>0</v>
      </c>
      <c r="F9" s="8">
        <v>0</v>
      </c>
      <c r="G9" s="9">
        <v>446</v>
      </c>
    </row>
    <row r="10" spans="1:7" s="4" customFormat="1" ht="26.25" customHeight="1" x14ac:dyDescent="0.25">
      <c r="A10" s="10" t="s">
        <v>8</v>
      </c>
      <c r="B10" s="6">
        <v>516</v>
      </c>
      <c r="C10" s="7">
        <f>SUM(D10:E10)</f>
        <v>37800</v>
      </c>
      <c r="D10" s="7">
        <v>37414</v>
      </c>
      <c r="E10" s="7">
        <v>386</v>
      </c>
      <c r="F10" s="8">
        <v>1786</v>
      </c>
      <c r="G10" s="9">
        <f t="shared" ref="G10:G31" si="2">SUM(C10,F10)</f>
        <v>39586</v>
      </c>
    </row>
    <row r="11" spans="1:7" s="4" customFormat="1" ht="26.25" customHeight="1" x14ac:dyDescent="0.25">
      <c r="A11" s="10" t="s">
        <v>9</v>
      </c>
      <c r="B11" s="6">
        <v>470</v>
      </c>
      <c r="C11" s="7">
        <f t="shared" ref="C11" si="3">SUM(D11:E11)</f>
        <v>98956</v>
      </c>
      <c r="D11" s="7">
        <v>98331</v>
      </c>
      <c r="E11" s="7">
        <v>625</v>
      </c>
      <c r="F11" s="8">
        <v>1493</v>
      </c>
      <c r="G11" s="9">
        <f t="shared" si="2"/>
        <v>100449</v>
      </c>
    </row>
    <row r="12" spans="1:7" s="4" customFormat="1" ht="26.25" customHeight="1" x14ac:dyDescent="0.25">
      <c r="A12" s="10" t="s">
        <v>10</v>
      </c>
      <c r="B12" s="6">
        <v>522</v>
      </c>
      <c r="C12" s="7">
        <f>SUM(D12:E12)</f>
        <v>43223</v>
      </c>
      <c r="D12" s="7">
        <v>42518</v>
      </c>
      <c r="E12" s="7">
        <v>705</v>
      </c>
      <c r="F12" s="8">
        <v>2512</v>
      </c>
      <c r="G12" s="9">
        <f t="shared" si="2"/>
        <v>45735</v>
      </c>
    </row>
    <row r="13" spans="1:7" s="4" customFormat="1" ht="26.25" customHeight="1" x14ac:dyDescent="0.25">
      <c r="A13" s="11" t="s">
        <v>11</v>
      </c>
      <c r="B13" s="6">
        <v>470</v>
      </c>
      <c r="C13" s="7">
        <f t="shared" ref="C13" si="4">SUM(D13:E13)</f>
        <v>104307</v>
      </c>
      <c r="D13" s="7">
        <v>102840</v>
      </c>
      <c r="E13" s="7">
        <v>1467</v>
      </c>
      <c r="F13" s="8">
        <v>2640</v>
      </c>
      <c r="G13" s="9">
        <f t="shared" si="2"/>
        <v>106947</v>
      </c>
    </row>
    <row r="14" spans="1:7" s="4" customFormat="1" ht="26.25" customHeight="1" x14ac:dyDescent="0.25">
      <c r="A14" s="11" t="s">
        <v>12</v>
      </c>
      <c r="B14" s="6">
        <v>528</v>
      </c>
      <c r="C14" s="7">
        <f>SUM(D14:E14)</f>
        <v>44353</v>
      </c>
      <c r="D14" s="7">
        <v>43406</v>
      </c>
      <c r="E14" s="7">
        <v>947</v>
      </c>
      <c r="F14" s="8">
        <v>3043</v>
      </c>
      <c r="G14" s="9">
        <f t="shared" si="2"/>
        <v>47396</v>
      </c>
    </row>
    <row r="15" spans="1:7" s="12" customFormat="1" ht="26.25" customHeight="1" x14ac:dyDescent="0.25">
      <c r="A15" s="11" t="s">
        <v>13</v>
      </c>
      <c r="B15" s="6">
        <v>470</v>
      </c>
      <c r="C15" s="7">
        <f t="shared" ref="C15" si="5">SUM(D15:E15)</f>
        <v>107249</v>
      </c>
      <c r="D15" s="7">
        <v>105149</v>
      </c>
      <c r="E15" s="7">
        <v>2100</v>
      </c>
      <c r="F15" s="8">
        <v>2787</v>
      </c>
      <c r="G15" s="9">
        <f t="shared" si="2"/>
        <v>110036</v>
      </c>
    </row>
    <row r="16" spans="1:7" s="4" customFormat="1" ht="26.25" customHeight="1" x14ac:dyDescent="0.25">
      <c r="A16" s="11" t="s">
        <v>14</v>
      </c>
      <c r="B16" s="6">
        <v>528</v>
      </c>
      <c r="C16" s="7">
        <v>48583</v>
      </c>
      <c r="D16" s="7">
        <v>47735</v>
      </c>
      <c r="E16" s="7">
        <v>848</v>
      </c>
      <c r="F16" s="8">
        <v>2474</v>
      </c>
      <c r="G16" s="9">
        <f t="shared" si="2"/>
        <v>51057</v>
      </c>
    </row>
    <row r="17" spans="1:7" s="12" customFormat="1" ht="26.25" customHeight="1" x14ac:dyDescent="0.25">
      <c r="A17" s="11" t="s">
        <v>15</v>
      </c>
      <c r="B17" s="6">
        <v>486</v>
      </c>
      <c r="C17" s="7">
        <f t="shared" ref="C17" si="6">SUM(D17:E17)</f>
        <v>114066</v>
      </c>
      <c r="D17" s="7">
        <v>112604</v>
      </c>
      <c r="E17" s="7">
        <v>1462</v>
      </c>
      <c r="F17" s="8">
        <v>2204</v>
      </c>
      <c r="G17" s="9">
        <f t="shared" si="2"/>
        <v>116270</v>
      </c>
    </row>
    <row r="18" spans="1:7" s="4" customFormat="1" ht="26.25" customHeight="1" x14ac:dyDescent="0.25">
      <c r="A18" s="11" t="s">
        <v>16</v>
      </c>
      <c r="B18" s="6">
        <v>538</v>
      </c>
      <c r="C18" s="7">
        <v>49287</v>
      </c>
      <c r="D18" s="7">
        <v>48660</v>
      </c>
      <c r="E18" s="7">
        <v>627</v>
      </c>
      <c r="F18" s="8">
        <v>2007</v>
      </c>
      <c r="G18" s="9">
        <f t="shared" si="2"/>
        <v>51294</v>
      </c>
    </row>
    <row r="19" spans="1:7" s="4" customFormat="1" ht="26.25" customHeight="1" x14ac:dyDescent="0.25">
      <c r="A19" s="11" t="s">
        <v>17</v>
      </c>
      <c r="B19" s="6">
        <v>492</v>
      </c>
      <c r="C19" s="7">
        <f t="shared" ref="C19:C21" si="7">SUM(D19:E19)</f>
        <v>116792</v>
      </c>
      <c r="D19" s="7">
        <v>115753</v>
      </c>
      <c r="E19" s="7">
        <v>1039</v>
      </c>
      <c r="F19" s="8">
        <v>1560</v>
      </c>
      <c r="G19" s="9">
        <f t="shared" si="2"/>
        <v>118352</v>
      </c>
    </row>
    <row r="20" spans="1:7" s="4" customFormat="1" ht="26.25" customHeight="1" x14ac:dyDescent="0.25">
      <c r="A20" s="11" t="s">
        <v>18</v>
      </c>
      <c r="B20" s="13">
        <v>526</v>
      </c>
      <c r="C20" s="14">
        <f t="shared" si="7"/>
        <v>45617</v>
      </c>
      <c r="D20" s="14">
        <v>44896</v>
      </c>
      <c r="E20" s="15">
        <v>721</v>
      </c>
      <c r="F20" s="16">
        <v>1515</v>
      </c>
      <c r="G20" s="17">
        <f t="shared" si="2"/>
        <v>47132</v>
      </c>
    </row>
    <row r="21" spans="1:7" ht="26.25" customHeight="1" x14ac:dyDescent="0.25">
      <c r="A21" s="11" t="s">
        <v>19</v>
      </c>
      <c r="B21" s="13">
        <v>478</v>
      </c>
      <c r="C21" s="14">
        <f t="shared" si="7"/>
        <v>111871</v>
      </c>
      <c r="D21" s="14">
        <v>110642</v>
      </c>
      <c r="E21" s="15">
        <v>1229</v>
      </c>
      <c r="F21" s="16">
        <v>1286</v>
      </c>
      <c r="G21" s="17">
        <f t="shared" si="2"/>
        <v>113157</v>
      </c>
    </row>
    <row r="22" spans="1:7" ht="26.25" customHeight="1" x14ac:dyDescent="0.25">
      <c r="A22" s="11" t="s">
        <v>20</v>
      </c>
      <c r="B22" s="13">
        <v>531</v>
      </c>
      <c r="C22" s="14">
        <f t="shared" ref="C22:C30" si="8">SUM(D22:E22)</f>
        <v>53302</v>
      </c>
      <c r="D22" s="14">
        <v>52289</v>
      </c>
      <c r="E22" s="15">
        <v>1013</v>
      </c>
      <c r="F22" s="16">
        <v>1945</v>
      </c>
      <c r="G22" s="17">
        <f t="shared" si="2"/>
        <v>55247</v>
      </c>
    </row>
    <row r="23" spans="1:7" ht="26.25" customHeight="1" x14ac:dyDescent="0.25">
      <c r="A23" s="11" t="s">
        <v>21</v>
      </c>
      <c r="B23" s="13">
        <v>491</v>
      </c>
      <c r="C23" s="14">
        <f t="shared" si="8"/>
        <v>119300</v>
      </c>
      <c r="D23" s="14">
        <v>117367</v>
      </c>
      <c r="E23" s="14">
        <v>1933</v>
      </c>
      <c r="F23" s="16">
        <v>1540</v>
      </c>
      <c r="G23" s="17">
        <f t="shared" si="2"/>
        <v>120840</v>
      </c>
    </row>
    <row r="24" spans="1:7" ht="26.25" customHeight="1" x14ac:dyDescent="0.25">
      <c r="A24" s="11" t="s">
        <v>22</v>
      </c>
      <c r="B24" s="13">
        <v>540</v>
      </c>
      <c r="C24" s="14">
        <f t="shared" si="8"/>
        <v>67433</v>
      </c>
      <c r="D24" s="14">
        <v>65789</v>
      </c>
      <c r="E24" s="14">
        <v>1644</v>
      </c>
      <c r="F24" s="16">
        <v>2058</v>
      </c>
      <c r="G24" s="17">
        <f t="shared" si="2"/>
        <v>69491</v>
      </c>
    </row>
    <row r="25" spans="1:7" ht="26.25" customHeight="1" x14ac:dyDescent="0.25">
      <c r="A25" s="11" t="s">
        <v>23</v>
      </c>
      <c r="B25" s="13">
        <v>481</v>
      </c>
      <c r="C25" s="14">
        <f t="shared" si="8"/>
        <v>126984</v>
      </c>
      <c r="D25" s="14">
        <v>125039</v>
      </c>
      <c r="E25" s="14">
        <v>1945</v>
      </c>
      <c r="F25" s="16">
        <v>1592</v>
      </c>
      <c r="G25" s="17">
        <f t="shared" si="2"/>
        <v>128576</v>
      </c>
    </row>
    <row r="26" spans="1:7" ht="26.25" customHeight="1" x14ac:dyDescent="0.25">
      <c r="A26" s="11" t="s">
        <v>24</v>
      </c>
      <c r="B26" s="13">
        <v>510</v>
      </c>
      <c r="C26" s="14">
        <f t="shared" si="8"/>
        <v>58425</v>
      </c>
      <c r="D26" s="14">
        <v>56972</v>
      </c>
      <c r="E26" s="14">
        <v>1453</v>
      </c>
      <c r="F26" s="16">
        <v>1446</v>
      </c>
      <c r="G26" s="17">
        <f t="shared" si="2"/>
        <v>59871</v>
      </c>
    </row>
    <row r="27" spans="1:7" ht="26.25" customHeight="1" x14ac:dyDescent="0.25">
      <c r="A27" s="11" t="s">
        <v>25</v>
      </c>
      <c r="B27" s="13">
        <v>443</v>
      </c>
      <c r="C27" s="14">
        <f t="shared" si="8"/>
        <v>109898</v>
      </c>
      <c r="D27" s="14">
        <v>108666</v>
      </c>
      <c r="E27" s="14">
        <v>1232</v>
      </c>
      <c r="F27" s="16">
        <v>1017</v>
      </c>
      <c r="G27" s="17">
        <f t="shared" si="2"/>
        <v>110915</v>
      </c>
    </row>
    <row r="28" spans="1:7" ht="26.25" customHeight="1" x14ac:dyDescent="0.25">
      <c r="A28" s="11" t="s">
        <v>26</v>
      </c>
      <c r="B28" s="13">
        <v>481</v>
      </c>
      <c r="C28" s="14">
        <f t="shared" si="8"/>
        <v>54372</v>
      </c>
      <c r="D28" s="14">
        <v>51918</v>
      </c>
      <c r="E28" s="14">
        <v>2454</v>
      </c>
      <c r="F28" s="16">
        <v>1561</v>
      </c>
      <c r="G28" s="17">
        <f t="shared" si="2"/>
        <v>55933</v>
      </c>
    </row>
    <row r="29" spans="1:7" ht="26.25" customHeight="1" x14ac:dyDescent="0.25">
      <c r="A29" s="11" t="s">
        <v>27</v>
      </c>
      <c r="B29" s="13">
        <v>398</v>
      </c>
      <c r="C29" s="14">
        <f t="shared" si="8"/>
        <v>74752</v>
      </c>
      <c r="D29" s="14">
        <v>73763</v>
      </c>
      <c r="E29" s="14">
        <v>989</v>
      </c>
      <c r="F29" s="16">
        <v>506</v>
      </c>
      <c r="G29" s="17">
        <f t="shared" si="2"/>
        <v>75258</v>
      </c>
    </row>
    <row r="30" spans="1:7" ht="26.25" customHeight="1" x14ac:dyDescent="0.25">
      <c r="A30" s="11" t="s">
        <v>28</v>
      </c>
      <c r="B30" s="13">
        <v>35</v>
      </c>
      <c r="C30" s="14">
        <f t="shared" si="8"/>
        <v>2504</v>
      </c>
      <c r="D30" s="14">
        <v>2504</v>
      </c>
      <c r="E30" s="18" t="s">
        <v>0</v>
      </c>
      <c r="F30" s="16">
        <v>3292</v>
      </c>
      <c r="G30" s="17">
        <f t="shared" si="2"/>
        <v>5796</v>
      </c>
    </row>
    <row r="31" spans="1:7" ht="26.25" customHeight="1" x14ac:dyDescent="0.25">
      <c r="A31" s="11" t="s">
        <v>29</v>
      </c>
      <c r="B31" s="18" t="s">
        <v>0</v>
      </c>
      <c r="C31" s="18" t="s">
        <v>0</v>
      </c>
      <c r="D31" s="18" t="s">
        <v>0</v>
      </c>
      <c r="E31" s="18" t="s">
        <v>0</v>
      </c>
      <c r="F31" s="16">
        <v>12268</v>
      </c>
      <c r="G31" s="17">
        <f t="shared" si="2"/>
        <v>12268</v>
      </c>
    </row>
    <row r="32" spans="1:7" ht="28.9" customHeight="1" x14ac:dyDescent="0.25">
      <c r="A32" s="19" t="s">
        <v>30</v>
      </c>
      <c r="B32" s="20"/>
      <c r="C32" s="20"/>
      <c r="D32" s="20"/>
      <c r="E32" s="20"/>
      <c r="F32" s="20"/>
      <c r="G32" s="20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G34" s="23"/>
    </row>
  </sheetData>
  <mergeCells count="6">
    <mergeCell ref="A1:G1"/>
    <mergeCell ref="A3:A4"/>
    <mergeCell ref="B3:B4"/>
    <mergeCell ref="C3:E3"/>
    <mergeCell ref="F3:F4"/>
    <mergeCell ref="G3:G4"/>
  </mergeCells>
  <phoneticPr fontId="3" type="noConversion"/>
  <printOptions horizontalCentered="1"/>
  <pageMargins left="0.19685039370078741" right="0.19685039370078741" top="0.59055118110236227" bottom="0.59055118110236227" header="0.39370078740157483" footer="0.39370078740157483"/>
  <pageSetup paperSize="9" orientation="portrait" r:id="rId1"/>
  <headerFooter alignWithMargins="0">
    <oddFooter>&amp;R製表：大學入學考試中心考試服務處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英聽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2023-04-27T06:39:01Z</dcterms:created>
  <dcterms:modified xsi:type="dcterms:W3CDTF">2023-11-02T02:30:01Z</dcterms:modified>
</cp:coreProperties>
</file>