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50.220\home\Exchange\112學\統計\"/>
    </mc:Choice>
  </mc:AlternateContent>
  <bookViews>
    <workbookView xWindow="0" yWindow="0" windowWidth="28800" windowHeight="12255"/>
  </bookViews>
  <sheets>
    <sheet name="英聽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C29" i="1"/>
  <c r="G29" i="1" s="1"/>
  <c r="C28" i="1"/>
  <c r="G28" i="1" s="1"/>
  <c r="G27" i="1"/>
  <c r="C27" i="1"/>
  <c r="C26" i="1"/>
  <c r="G26" i="1" s="1"/>
  <c r="C25" i="1"/>
  <c r="G25" i="1" s="1"/>
  <c r="C24" i="1"/>
  <c r="G24" i="1" s="1"/>
  <c r="G23" i="1"/>
  <c r="C23" i="1"/>
  <c r="C22" i="1"/>
  <c r="G22" i="1" s="1"/>
  <c r="C21" i="1"/>
  <c r="G21" i="1" s="1"/>
  <c r="C20" i="1"/>
  <c r="G20" i="1" s="1"/>
  <c r="G19" i="1"/>
  <c r="C19" i="1"/>
  <c r="C18" i="1"/>
  <c r="G18" i="1" s="1"/>
  <c r="G17" i="1"/>
  <c r="C16" i="1"/>
  <c r="G16" i="1" s="1"/>
  <c r="G15" i="1"/>
  <c r="G14" i="1"/>
  <c r="C14" i="1"/>
  <c r="C13" i="1"/>
  <c r="G13" i="1" s="1"/>
  <c r="C12" i="1"/>
  <c r="G12" i="1" s="1"/>
  <c r="C11" i="1"/>
  <c r="G11" i="1" s="1"/>
  <c r="G10" i="1"/>
  <c r="C10" i="1"/>
  <c r="C9" i="1"/>
  <c r="G9" i="1" s="1"/>
  <c r="C8" i="1"/>
  <c r="C7" i="1"/>
  <c r="G7" i="1" s="1"/>
  <c r="C6" i="1"/>
  <c r="G6" i="1" s="1"/>
  <c r="C5" i="1"/>
</calcChain>
</file>

<file path=xl/sharedStrings.xml><?xml version="1.0" encoding="utf-8"?>
<sst xmlns="http://schemas.openxmlformats.org/spreadsheetml/2006/main" count="42" uniqueCount="38">
  <si>
    <t>大學入學考試中心 高中英語聽力測驗
 歷年報名人數統計表</t>
    <phoneticPr fontId="4" type="noConversion"/>
  </si>
  <si>
    <t>更新日期：2023.01.09</t>
    <phoneticPr fontId="4" type="noConversion"/>
  </si>
  <si>
    <t>年度/學年度</t>
    <phoneticPr fontId="4" type="noConversion"/>
  </si>
  <si>
    <t>集   報
單位數</t>
    <phoneticPr fontId="4" type="noConversion"/>
  </si>
  <si>
    <t>集報人數</t>
    <phoneticPr fontId="4" type="noConversion"/>
  </si>
  <si>
    <t>個報人數</t>
    <phoneticPr fontId="4" type="noConversion"/>
  </si>
  <si>
    <t>合計</t>
    <phoneticPr fontId="4" type="noConversion"/>
  </si>
  <si>
    <t>小計</t>
    <phoneticPr fontId="4" type="noConversion"/>
  </si>
  <si>
    <t>高中職</t>
    <phoneticPr fontId="4" type="noConversion"/>
  </si>
  <si>
    <t>補習班</t>
    <phoneticPr fontId="4" type="noConversion"/>
  </si>
  <si>
    <t>112第二次大陸專案</t>
    <phoneticPr fontId="4" type="noConversion"/>
  </si>
  <si>
    <t>112第二次</t>
    <phoneticPr fontId="4" type="noConversion"/>
  </si>
  <si>
    <t>112第一次</t>
    <phoneticPr fontId="4" type="noConversion"/>
  </si>
  <si>
    <t>111第二次大陸專案</t>
    <phoneticPr fontId="4" type="noConversion"/>
  </si>
  <si>
    <t>111第二次</t>
    <phoneticPr fontId="4" type="noConversion"/>
  </si>
  <si>
    <r>
      <t>11</t>
    </r>
    <r>
      <rPr>
        <sz val="12"/>
        <color theme="1"/>
        <rFont val="新細明體"/>
        <family val="2"/>
        <charset val="136"/>
        <scheme val="minor"/>
      </rPr>
      <t>1</t>
    </r>
    <r>
      <rPr>
        <sz val="12"/>
        <color theme="1"/>
        <rFont val="新細明體"/>
        <family val="2"/>
        <charset val="136"/>
        <scheme val="minor"/>
      </rPr>
      <t>第一次</t>
    </r>
    <phoneticPr fontId="4" type="noConversion"/>
  </si>
  <si>
    <r>
      <t>11</t>
    </r>
    <r>
      <rPr>
        <sz val="12"/>
        <color theme="1"/>
        <rFont val="新細明體"/>
        <family val="2"/>
        <charset val="136"/>
        <scheme val="minor"/>
      </rPr>
      <t>0</t>
    </r>
    <r>
      <rPr>
        <sz val="12"/>
        <color theme="1"/>
        <rFont val="新細明體"/>
        <family val="2"/>
        <charset val="136"/>
        <scheme val="minor"/>
      </rPr>
      <t>第二次</t>
    </r>
    <phoneticPr fontId="4" type="noConversion"/>
  </si>
  <si>
    <t>110第一次</t>
    <phoneticPr fontId="4" type="noConversion"/>
  </si>
  <si>
    <t>109第二次</t>
    <phoneticPr fontId="4" type="noConversion"/>
  </si>
  <si>
    <t>109第一次</t>
    <phoneticPr fontId="4" type="noConversion"/>
  </si>
  <si>
    <t>108第二次</t>
    <phoneticPr fontId="4" type="noConversion"/>
  </si>
  <si>
    <t>108第一次</t>
    <phoneticPr fontId="4" type="noConversion"/>
  </si>
  <si>
    <t>107第二次</t>
    <phoneticPr fontId="4" type="noConversion"/>
  </si>
  <si>
    <t>107第一次</t>
    <phoneticPr fontId="4" type="noConversion"/>
  </si>
  <si>
    <t>106第二次</t>
    <phoneticPr fontId="4" type="noConversion"/>
  </si>
  <si>
    <t>106 第一次</t>
    <phoneticPr fontId="4" type="noConversion"/>
  </si>
  <si>
    <t>105 第二次</t>
    <phoneticPr fontId="4" type="noConversion"/>
  </si>
  <si>
    <t>105 第一次</t>
    <phoneticPr fontId="4" type="noConversion"/>
  </si>
  <si>
    <t>104 第二次</t>
    <phoneticPr fontId="4" type="noConversion"/>
  </si>
  <si>
    <t>104 第一次</t>
    <phoneticPr fontId="4" type="noConversion"/>
  </si>
  <si>
    <t>103 第二次</t>
    <phoneticPr fontId="4" type="noConversion"/>
  </si>
  <si>
    <t>103 第一次</t>
    <phoneticPr fontId="4" type="noConversion"/>
  </si>
  <si>
    <t>102 第二次</t>
    <phoneticPr fontId="4" type="noConversion"/>
  </si>
  <si>
    <t>102 第一次</t>
    <phoneticPr fontId="4" type="noConversion"/>
  </si>
  <si>
    <t>101年3月試辦</t>
    <phoneticPr fontId="4" type="noConversion"/>
  </si>
  <si>
    <t>--</t>
    <phoneticPr fontId="4" type="noConversion"/>
  </si>
  <si>
    <t>100年9月試辦</t>
    <phoneticPr fontId="4" type="noConversion"/>
  </si>
  <si>
    <t>註：100年9月僅辦理個別報名，101年3月辦理專案邀請學校集體報名。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</si>
</sst>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6">
    <font>
      <sz val="12"/>
      <color theme="1"/>
      <name val="新細明體"/>
      <family val="2"/>
      <charset val="136"/>
      <scheme val="minor"/>
    </font>
    <font>
      <sz val="11"/>
      <name val="新細明體"/>
      <family val="1"/>
      <charset val="136"/>
    </font>
    <font>
      <b/>
      <sz val="16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b/>
      <sz val="16"/>
      <name val="新細明體"/>
      <family val="1"/>
      <charset val="136"/>
    </font>
    <font>
      <sz val="10"/>
      <name val="新細明體"/>
      <family val="1"/>
      <charset val="136"/>
    </font>
    <font>
      <b/>
      <sz val="11"/>
      <name val="新細明體"/>
      <family val="1"/>
      <charset val="136"/>
    </font>
    <font>
      <b/>
      <sz val="14"/>
      <name val="新細明體"/>
      <family val="1"/>
      <charset val="136"/>
    </font>
    <font>
      <sz val="12"/>
      <name val="新細明體"/>
      <family val="1"/>
      <charset val="136"/>
    </font>
    <font>
      <b/>
      <sz val="10"/>
      <name val="新細明體"/>
      <family val="1"/>
      <charset val="136"/>
    </font>
    <font>
      <b/>
      <sz val="12"/>
      <name val="新細明體"/>
      <family val="1"/>
      <charset val="136"/>
    </font>
    <font>
      <sz val="14"/>
      <name val="Times New Roman"/>
      <family val="1"/>
    </font>
    <font>
      <b/>
      <sz val="11"/>
      <name val="細明體"/>
      <family val="3"/>
      <charset val="136"/>
    </font>
    <font>
      <sz val="14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33">
    <xf numFmtId="0" fontId="0" fillId="0" borderId="0" xfId="0">
      <alignment vertical="center"/>
    </xf>
    <xf numFmtId="0" fontId="5" fillId="0" borderId="0" xfId="1" applyFont="1" applyAlignment="1">
      <alignment vertical="center"/>
    </xf>
    <xf numFmtId="0" fontId="6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right" vertical="center"/>
    </xf>
    <xf numFmtId="0" fontId="10" fillId="0" borderId="0" xfId="1" applyFont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0" fillId="0" borderId="2" xfId="1" applyNumberFormat="1" applyFont="1" applyBorder="1" applyAlignment="1">
      <alignment horizontal="center" vertical="center" shrinkToFit="1"/>
    </xf>
    <xf numFmtId="176" fontId="10" fillId="0" borderId="2" xfId="1" applyNumberFormat="1" applyFont="1" applyBorder="1" applyAlignment="1">
      <alignment horizontal="center" vertical="center"/>
    </xf>
    <xf numFmtId="176" fontId="10" fillId="0" borderId="2" xfId="1" applyNumberFormat="1" applyFont="1" applyBorder="1" applyAlignment="1">
      <alignment horizontal="right" vertical="center"/>
    </xf>
    <xf numFmtId="176" fontId="10" fillId="0" borderId="5" xfId="1" applyNumberFormat="1" applyFont="1" applyBorder="1" applyAlignment="1">
      <alignment horizontal="right" vertical="center"/>
    </xf>
    <xf numFmtId="176" fontId="5" fillId="0" borderId="6" xfId="1" applyNumberFormat="1" applyFont="1" applyBorder="1" applyAlignment="1">
      <alignment horizontal="right" vertical="center"/>
    </xf>
    <xf numFmtId="0" fontId="0" fillId="0" borderId="2" xfId="1" applyNumberFormat="1" applyFont="1" applyBorder="1" applyAlignment="1">
      <alignment horizontal="center" vertical="center"/>
    </xf>
    <xf numFmtId="0" fontId="10" fillId="0" borderId="2" xfId="1" applyNumberFormat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176" fontId="10" fillId="0" borderId="2" xfId="1" applyNumberFormat="1" applyFont="1" applyBorder="1" applyAlignment="1" applyProtection="1">
      <alignment horizontal="center" vertical="center"/>
      <protection locked="0"/>
    </xf>
    <xf numFmtId="176" fontId="10" fillId="0" borderId="2" xfId="1" applyNumberFormat="1" applyFont="1" applyBorder="1" applyAlignment="1">
      <alignment vertical="center"/>
    </xf>
    <xf numFmtId="176" fontId="10" fillId="0" borderId="2" xfId="1" quotePrefix="1" applyNumberFormat="1" applyFont="1" applyBorder="1" applyAlignment="1">
      <alignment vertical="center"/>
    </xf>
    <xf numFmtId="176" fontId="10" fillId="0" borderId="3" xfId="1" applyNumberFormat="1" applyFont="1" applyBorder="1" applyAlignment="1">
      <alignment vertical="center"/>
    </xf>
    <xf numFmtId="176" fontId="5" fillId="0" borderId="4" xfId="1" applyNumberFormat="1" applyFont="1" applyBorder="1" applyAlignment="1">
      <alignment vertical="center"/>
    </xf>
    <xf numFmtId="176" fontId="10" fillId="0" borderId="2" xfId="1" quotePrefix="1" applyNumberFormat="1" applyFont="1" applyBorder="1" applyAlignment="1">
      <alignment horizontal="center" vertical="center"/>
    </xf>
    <xf numFmtId="0" fontId="1" fillId="0" borderId="7" xfId="1" applyFont="1" applyBorder="1" applyAlignment="1">
      <alignment vertical="center"/>
    </xf>
    <xf numFmtId="0" fontId="1" fillId="0" borderId="7" xfId="1" applyFont="1" applyBorder="1" applyAlignment="1">
      <alignment vertical="center" wrapText="1"/>
    </xf>
    <xf numFmtId="0" fontId="13" fillId="0" borderId="0" xfId="1" applyFont="1" applyAlignment="1">
      <alignment vertical="center"/>
    </xf>
    <xf numFmtId="0" fontId="14" fillId="0" borderId="0" xfId="1" applyFont="1" applyBorder="1" applyAlignment="1">
      <alignment horizontal="left" vertical="center" wrapText="1"/>
    </xf>
    <xf numFmtId="0" fontId="7" fillId="0" borderId="0" xfId="1" applyFont="1" applyAlignment="1">
      <alignment horizontal="right" vertical="center"/>
    </xf>
    <xf numFmtId="0" fontId="15" fillId="0" borderId="0" xfId="1" applyFont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 shrinkToFit="1"/>
    </xf>
    <xf numFmtId="0" fontId="8" fillId="2" borderId="2" xfId="1" applyFont="1" applyFill="1" applyBorder="1" applyAlignment="1">
      <alignment horizontal="center" vertical="center" shrinkToFit="1"/>
    </xf>
    <xf numFmtId="0" fontId="8" fillId="2" borderId="3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</cellXfs>
  <cellStyles count="2">
    <cellStyle name="一般" xfId="0" builtinId="0"/>
    <cellStyle name="一般_83-89sa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zoomScaleNormal="100" workbookViewId="0">
      <pane xSplit="1" ySplit="4" topLeftCell="B5" activePane="bottomRight" state="frozen"/>
      <selection sqref="A1:G1"/>
      <selection pane="topRight" sqref="A1:G1"/>
      <selection pane="bottomLeft" sqref="A1:G1"/>
      <selection pane="bottomRight" sqref="A1:G1"/>
    </sheetView>
  </sheetViews>
  <sheetFormatPr defaultColWidth="8" defaultRowHeight="19.5"/>
  <cols>
    <col min="1" max="1" width="15.25" style="26" customWidth="1"/>
    <col min="2" max="2" width="7.75" style="1" customWidth="1"/>
    <col min="3" max="3" width="10.75" style="1" customWidth="1"/>
    <col min="4" max="5" width="10.375" style="1" customWidth="1"/>
    <col min="6" max="6" width="10.75" style="1" customWidth="1"/>
    <col min="7" max="7" width="12.75" style="1" customWidth="1"/>
    <col min="8" max="16384" width="8" style="1"/>
  </cols>
  <sheetData>
    <row r="1" spans="1:7" ht="45" customHeight="1">
      <c r="A1" s="27" t="s">
        <v>0</v>
      </c>
      <c r="B1" s="27"/>
      <c r="C1" s="27"/>
      <c r="D1" s="27"/>
      <c r="E1" s="27"/>
      <c r="F1" s="27"/>
      <c r="G1" s="27"/>
    </row>
    <row r="2" spans="1:7" ht="21">
      <c r="A2" s="2"/>
      <c r="B2" s="2"/>
      <c r="C2" s="2"/>
      <c r="D2" s="2"/>
      <c r="E2" s="2"/>
      <c r="F2" s="2"/>
      <c r="G2" s="3" t="s">
        <v>1</v>
      </c>
    </row>
    <row r="3" spans="1:7" s="4" customFormat="1" ht="16.899999999999999" customHeight="1">
      <c r="A3" s="28" t="s">
        <v>2</v>
      </c>
      <c r="B3" s="29" t="s">
        <v>3</v>
      </c>
      <c r="C3" s="28" t="s">
        <v>4</v>
      </c>
      <c r="D3" s="28"/>
      <c r="E3" s="28"/>
      <c r="F3" s="31" t="s">
        <v>5</v>
      </c>
      <c r="G3" s="32" t="s">
        <v>6</v>
      </c>
    </row>
    <row r="4" spans="1:7" s="4" customFormat="1" ht="16.899999999999999" customHeight="1">
      <c r="A4" s="28"/>
      <c r="B4" s="30"/>
      <c r="C4" s="5" t="s">
        <v>7</v>
      </c>
      <c r="D4" s="6" t="s">
        <v>8</v>
      </c>
      <c r="E4" s="6" t="s">
        <v>9</v>
      </c>
      <c r="F4" s="31"/>
      <c r="G4" s="32"/>
    </row>
    <row r="5" spans="1:7" s="4" customFormat="1" ht="27.75" customHeight="1">
      <c r="A5" s="7" t="s">
        <v>10</v>
      </c>
      <c r="B5" s="8">
        <v>3</v>
      </c>
      <c r="C5" s="9">
        <f>SUM(D5:E5)</f>
        <v>445</v>
      </c>
      <c r="D5" s="9">
        <v>445</v>
      </c>
      <c r="E5" s="9">
        <v>0</v>
      </c>
      <c r="F5" s="10">
        <v>0</v>
      </c>
      <c r="G5" s="11">
        <v>445</v>
      </c>
    </row>
    <row r="6" spans="1:7" s="4" customFormat="1" ht="26.25" customHeight="1">
      <c r="A6" s="12" t="s">
        <v>11</v>
      </c>
      <c r="B6" s="8">
        <v>516</v>
      </c>
      <c r="C6" s="9">
        <f>SUM(D6:E6)</f>
        <v>34824</v>
      </c>
      <c r="D6" s="9">
        <v>34393</v>
      </c>
      <c r="E6" s="9">
        <v>431</v>
      </c>
      <c r="F6" s="10">
        <v>2025</v>
      </c>
      <c r="G6" s="11">
        <f t="shared" ref="G6:G7" si="0">SUM(C6,F6)</f>
        <v>36849</v>
      </c>
    </row>
    <row r="7" spans="1:7" s="4" customFormat="1" ht="26.25" customHeight="1">
      <c r="A7" s="12" t="s">
        <v>12</v>
      </c>
      <c r="B7" s="8">
        <v>471</v>
      </c>
      <c r="C7" s="9">
        <f t="shared" ref="C7" si="1">SUM(D7:E7)</f>
        <v>96223</v>
      </c>
      <c r="D7" s="9">
        <v>95358</v>
      </c>
      <c r="E7" s="9">
        <v>865</v>
      </c>
      <c r="F7" s="10">
        <v>1809</v>
      </c>
      <c r="G7" s="11">
        <f t="shared" si="0"/>
        <v>98032</v>
      </c>
    </row>
    <row r="8" spans="1:7" s="4" customFormat="1" ht="27.75" customHeight="1">
      <c r="A8" s="7" t="s">
        <v>13</v>
      </c>
      <c r="B8" s="8">
        <v>3</v>
      </c>
      <c r="C8" s="9">
        <f>SUM(D8:E8)</f>
        <v>446</v>
      </c>
      <c r="D8" s="9">
        <v>446</v>
      </c>
      <c r="E8" s="9">
        <v>0</v>
      </c>
      <c r="F8" s="10">
        <v>0</v>
      </c>
      <c r="G8" s="11">
        <v>446</v>
      </c>
    </row>
    <row r="9" spans="1:7" s="4" customFormat="1" ht="26.25" customHeight="1">
      <c r="A9" s="12" t="s">
        <v>14</v>
      </c>
      <c r="B9" s="8">
        <v>516</v>
      </c>
      <c r="C9" s="9">
        <f>SUM(D9:E9)</f>
        <v>37800</v>
      </c>
      <c r="D9" s="9">
        <v>37414</v>
      </c>
      <c r="E9" s="9">
        <v>386</v>
      </c>
      <c r="F9" s="10">
        <v>1786</v>
      </c>
      <c r="G9" s="11">
        <f t="shared" ref="G9:G30" si="2">SUM(C9,F9)</f>
        <v>39586</v>
      </c>
    </row>
    <row r="10" spans="1:7" s="4" customFormat="1" ht="26.25" customHeight="1">
      <c r="A10" s="12" t="s">
        <v>15</v>
      </c>
      <c r="B10" s="8">
        <v>470</v>
      </c>
      <c r="C10" s="9">
        <f t="shared" ref="C10" si="3">SUM(D10:E10)</f>
        <v>98956</v>
      </c>
      <c r="D10" s="9">
        <v>98331</v>
      </c>
      <c r="E10" s="9">
        <v>625</v>
      </c>
      <c r="F10" s="10">
        <v>1493</v>
      </c>
      <c r="G10" s="11">
        <f t="shared" si="2"/>
        <v>100449</v>
      </c>
    </row>
    <row r="11" spans="1:7" s="4" customFormat="1" ht="26.25" customHeight="1">
      <c r="A11" s="12" t="s">
        <v>16</v>
      </c>
      <c r="B11" s="8">
        <v>522</v>
      </c>
      <c r="C11" s="9">
        <f>SUM(D11:E11)</f>
        <v>43223</v>
      </c>
      <c r="D11" s="9">
        <v>42518</v>
      </c>
      <c r="E11" s="9">
        <v>705</v>
      </c>
      <c r="F11" s="10">
        <v>2512</v>
      </c>
      <c r="G11" s="11">
        <f t="shared" si="2"/>
        <v>45735</v>
      </c>
    </row>
    <row r="12" spans="1:7" s="4" customFormat="1" ht="26.25" customHeight="1">
      <c r="A12" s="13" t="s">
        <v>17</v>
      </c>
      <c r="B12" s="8">
        <v>470</v>
      </c>
      <c r="C12" s="9">
        <f t="shared" ref="C12" si="4">SUM(D12:E12)</f>
        <v>104307</v>
      </c>
      <c r="D12" s="9">
        <v>102840</v>
      </c>
      <c r="E12" s="9">
        <v>1467</v>
      </c>
      <c r="F12" s="10">
        <v>2640</v>
      </c>
      <c r="G12" s="11">
        <f t="shared" si="2"/>
        <v>106947</v>
      </c>
    </row>
    <row r="13" spans="1:7" s="4" customFormat="1" ht="26.25" customHeight="1">
      <c r="A13" s="13" t="s">
        <v>18</v>
      </c>
      <c r="B13" s="8">
        <v>528</v>
      </c>
      <c r="C13" s="9">
        <f>SUM(D13:E13)</f>
        <v>44353</v>
      </c>
      <c r="D13" s="9">
        <v>43406</v>
      </c>
      <c r="E13" s="9">
        <v>947</v>
      </c>
      <c r="F13" s="10">
        <v>3043</v>
      </c>
      <c r="G13" s="11">
        <f t="shared" si="2"/>
        <v>47396</v>
      </c>
    </row>
    <row r="14" spans="1:7" s="14" customFormat="1" ht="26.25" customHeight="1">
      <c r="A14" s="13" t="s">
        <v>19</v>
      </c>
      <c r="B14" s="8">
        <v>470</v>
      </c>
      <c r="C14" s="9">
        <f t="shared" ref="C14" si="5">SUM(D14:E14)</f>
        <v>107249</v>
      </c>
      <c r="D14" s="9">
        <v>105149</v>
      </c>
      <c r="E14" s="9">
        <v>2100</v>
      </c>
      <c r="F14" s="10">
        <v>2787</v>
      </c>
      <c r="G14" s="11">
        <f t="shared" si="2"/>
        <v>110036</v>
      </c>
    </row>
    <row r="15" spans="1:7" s="4" customFormat="1" ht="26.25" customHeight="1">
      <c r="A15" s="13" t="s">
        <v>20</v>
      </c>
      <c r="B15" s="8">
        <v>528</v>
      </c>
      <c r="C15" s="9">
        <v>48583</v>
      </c>
      <c r="D15" s="9">
        <v>47735</v>
      </c>
      <c r="E15" s="9">
        <v>848</v>
      </c>
      <c r="F15" s="10">
        <v>2474</v>
      </c>
      <c r="G15" s="11">
        <f t="shared" si="2"/>
        <v>51057</v>
      </c>
    </row>
    <row r="16" spans="1:7" s="14" customFormat="1" ht="26.25" customHeight="1">
      <c r="A16" s="13" t="s">
        <v>21</v>
      </c>
      <c r="B16" s="8">
        <v>486</v>
      </c>
      <c r="C16" s="9">
        <f t="shared" ref="C16" si="6">SUM(D16:E16)</f>
        <v>114066</v>
      </c>
      <c r="D16" s="9">
        <v>112604</v>
      </c>
      <c r="E16" s="9">
        <v>1462</v>
      </c>
      <c r="F16" s="10">
        <v>2204</v>
      </c>
      <c r="G16" s="11">
        <f t="shared" si="2"/>
        <v>116270</v>
      </c>
    </row>
    <row r="17" spans="1:7" s="4" customFormat="1" ht="26.25" customHeight="1">
      <c r="A17" s="13" t="s">
        <v>22</v>
      </c>
      <c r="B17" s="8">
        <v>538</v>
      </c>
      <c r="C17" s="9">
        <v>49287</v>
      </c>
      <c r="D17" s="9">
        <v>48660</v>
      </c>
      <c r="E17" s="9">
        <v>627</v>
      </c>
      <c r="F17" s="10">
        <v>2007</v>
      </c>
      <c r="G17" s="11">
        <f t="shared" si="2"/>
        <v>51294</v>
      </c>
    </row>
    <row r="18" spans="1:7" s="4" customFormat="1" ht="26.25" customHeight="1">
      <c r="A18" s="13" t="s">
        <v>23</v>
      </c>
      <c r="B18" s="8">
        <v>492</v>
      </c>
      <c r="C18" s="9">
        <f t="shared" ref="C18:C20" si="7">SUM(D18:E18)</f>
        <v>116792</v>
      </c>
      <c r="D18" s="9">
        <v>115753</v>
      </c>
      <c r="E18" s="9">
        <v>1039</v>
      </c>
      <c r="F18" s="10">
        <v>1560</v>
      </c>
      <c r="G18" s="11">
        <f t="shared" si="2"/>
        <v>118352</v>
      </c>
    </row>
    <row r="19" spans="1:7" s="4" customFormat="1" ht="26.25" customHeight="1">
      <c r="A19" s="13" t="s">
        <v>24</v>
      </c>
      <c r="B19" s="15">
        <v>526</v>
      </c>
      <c r="C19" s="16">
        <f t="shared" si="7"/>
        <v>45617</v>
      </c>
      <c r="D19" s="16">
        <v>44896</v>
      </c>
      <c r="E19" s="17">
        <v>721</v>
      </c>
      <c r="F19" s="18">
        <v>1515</v>
      </c>
      <c r="G19" s="19">
        <f t="shared" si="2"/>
        <v>47132</v>
      </c>
    </row>
    <row r="20" spans="1:7" ht="26.25" customHeight="1">
      <c r="A20" s="13" t="s">
        <v>25</v>
      </c>
      <c r="B20" s="15">
        <v>478</v>
      </c>
      <c r="C20" s="16">
        <f t="shared" si="7"/>
        <v>111871</v>
      </c>
      <c r="D20" s="16">
        <v>110642</v>
      </c>
      <c r="E20" s="17">
        <v>1229</v>
      </c>
      <c r="F20" s="18">
        <v>1286</v>
      </c>
      <c r="G20" s="19">
        <f t="shared" si="2"/>
        <v>113157</v>
      </c>
    </row>
    <row r="21" spans="1:7" ht="26.25" customHeight="1">
      <c r="A21" s="13" t="s">
        <v>26</v>
      </c>
      <c r="B21" s="15">
        <v>531</v>
      </c>
      <c r="C21" s="16">
        <f t="shared" ref="C21:C29" si="8">SUM(D21:E21)</f>
        <v>53302</v>
      </c>
      <c r="D21" s="16">
        <v>52289</v>
      </c>
      <c r="E21" s="17">
        <v>1013</v>
      </c>
      <c r="F21" s="18">
        <v>1945</v>
      </c>
      <c r="G21" s="19">
        <f t="shared" si="2"/>
        <v>55247</v>
      </c>
    </row>
    <row r="22" spans="1:7" ht="26.25" customHeight="1">
      <c r="A22" s="13" t="s">
        <v>27</v>
      </c>
      <c r="B22" s="15">
        <v>491</v>
      </c>
      <c r="C22" s="16">
        <f t="shared" si="8"/>
        <v>119300</v>
      </c>
      <c r="D22" s="16">
        <v>117367</v>
      </c>
      <c r="E22" s="16">
        <v>1933</v>
      </c>
      <c r="F22" s="18">
        <v>1540</v>
      </c>
      <c r="G22" s="19">
        <f t="shared" si="2"/>
        <v>120840</v>
      </c>
    </row>
    <row r="23" spans="1:7" ht="26.25" customHeight="1">
      <c r="A23" s="13" t="s">
        <v>28</v>
      </c>
      <c r="B23" s="15">
        <v>540</v>
      </c>
      <c r="C23" s="16">
        <f t="shared" si="8"/>
        <v>67433</v>
      </c>
      <c r="D23" s="16">
        <v>65789</v>
      </c>
      <c r="E23" s="16">
        <v>1644</v>
      </c>
      <c r="F23" s="18">
        <v>2058</v>
      </c>
      <c r="G23" s="19">
        <f t="shared" si="2"/>
        <v>69491</v>
      </c>
    </row>
    <row r="24" spans="1:7" ht="26.25" customHeight="1">
      <c r="A24" s="13" t="s">
        <v>29</v>
      </c>
      <c r="B24" s="15">
        <v>481</v>
      </c>
      <c r="C24" s="16">
        <f t="shared" si="8"/>
        <v>126984</v>
      </c>
      <c r="D24" s="16">
        <v>125039</v>
      </c>
      <c r="E24" s="16">
        <v>1945</v>
      </c>
      <c r="F24" s="18">
        <v>1592</v>
      </c>
      <c r="G24" s="19">
        <f t="shared" si="2"/>
        <v>128576</v>
      </c>
    </row>
    <row r="25" spans="1:7" ht="26.25" customHeight="1">
      <c r="A25" s="13" t="s">
        <v>30</v>
      </c>
      <c r="B25" s="15">
        <v>510</v>
      </c>
      <c r="C25" s="16">
        <f t="shared" si="8"/>
        <v>58425</v>
      </c>
      <c r="D25" s="16">
        <v>56972</v>
      </c>
      <c r="E25" s="16">
        <v>1453</v>
      </c>
      <c r="F25" s="18">
        <v>1446</v>
      </c>
      <c r="G25" s="19">
        <f t="shared" si="2"/>
        <v>59871</v>
      </c>
    </row>
    <row r="26" spans="1:7" ht="26.25" customHeight="1">
      <c r="A26" s="13" t="s">
        <v>31</v>
      </c>
      <c r="B26" s="15">
        <v>443</v>
      </c>
      <c r="C26" s="16">
        <f t="shared" si="8"/>
        <v>109898</v>
      </c>
      <c r="D26" s="16">
        <v>108666</v>
      </c>
      <c r="E26" s="16">
        <v>1232</v>
      </c>
      <c r="F26" s="18">
        <v>1017</v>
      </c>
      <c r="G26" s="19">
        <f t="shared" si="2"/>
        <v>110915</v>
      </c>
    </row>
    <row r="27" spans="1:7" ht="26.25" customHeight="1">
      <c r="A27" s="13" t="s">
        <v>32</v>
      </c>
      <c r="B27" s="15">
        <v>481</v>
      </c>
      <c r="C27" s="16">
        <f t="shared" si="8"/>
        <v>54372</v>
      </c>
      <c r="D27" s="16">
        <v>51918</v>
      </c>
      <c r="E27" s="16">
        <v>2454</v>
      </c>
      <c r="F27" s="18">
        <v>1561</v>
      </c>
      <c r="G27" s="19">
        <f t="shared" si="2"/>
        <v>55933</v>
      </c>
    </row>
    <row r="28" spans="1:7" ht="26.25" customHeight="1">
      <c r="A28" s="13" t="s">
        <v>33</v>
      </c>
      <c r="B28" s="15">
        <v>398</v>
      </c>
      <c r="C28" s="16">
        <f t="shared" si="8"/>
        <v>74752</v>
      </c>
      <c r="D28" s="16">
        <v>73763</v>
      </c>
      <c r="E28" s="16">
        <v>989</v>
      </c>
      <c r="F28" s="18">
        <v>506</v>
      </c>
      <c r="G28" s="19">
        <f t="shared" si="2"/>
        <v>75258</v>
      </c>
    </row>
    <row r="29" spans="1:7" ht="26.25" customHeight="1">
      <c r="A29" s="13" t="s">
        <v>34</v>
      </c>
      <c r="B29" s="15">
        <v>35</v>
      </c>
      <c r="C29" s="16">
        <f t="shared" si="8"/>
        <v>2504</v>
      </c>
      <c r="D29" s="16">
        <v>2504</v>
      </c>
      <c r="E29" s="20" t="s">
        <v>35</v>
      </c>
      <c r="F29" s="18">
        <v>3292</v>
      </c>
      <c r="G29" s="19">
        <f t="shared" si="2"/>
        <v>5796</v>
      </c>
    </row>
    <row r="30" spans="1:7" ht="26.25" customHeight="1">
      <c r="A30" s="13" t="s">
        <v>36</v>
      </c>
      <c r="B30" s="20" t="s">
        <v>35</v>
      </c>
      <c r="C30" s="20" t="s">
        <v>35</v>
      </c>
      <c r="D30" s="20" t="s">
        <v>35</v>
      </c>
      <c r="E30" s="20" t="s">
        <v>35</v>
      </c>
      <c r="F30" s="18">
        <v>12268</v>
      </c>
      <c r="G30" s="19">
        <f t="shared" si="2"/>
        <v>12268</v>
      </c>
    </row>
    <row r="31" spans="1:7" s="23" customFormat="1" ht="28.9" customHeight="1">
      <c r="A31" s="21" t="s">
        <v>37</v>
      </c>
      <c r="B31" s="22"/>
      <c r="C31" s="22"/>
      <c r="D31" s="22"/>
      <c r="E31" s="22"/>
      <c r="F31" s="22"/>
      <c r="G31" s="22"/>
    </row>
    <row r="32" spans="1:7">
      <c r="A32" s="24"/>
      <c r="B32" s="24"/>
      <c r="C32" s="24"/>
      <c r="D32" s="24"/>
      <c r="E32" s="24"/>
      <c r="F32" s="24"/>
      <c r="G32" s="24"/>
    </row>
    <row r="33" spans="7:7">
      <c r="G33" s="25"/>
    </row>
  </sheetData>
  <mergeCells count="6">
    <mergeCell ref="A1:G1"/>
    <mergeCell ref="A3:A4"/>
    <mergeCell ref="B3:B4"/>
    <mergeCell ref="C3:E3"/>
    <mergeCell ref="F3:F4"/>
    <mergeCell ref="G3:G4"/>
  </mergeCells>
  <phoneticPr fontId="3" type="noConversion"/>
  <printOptions horizontalCentered="1"/>
  <pageMargins left="0.19685039370078741" right="0.19685039370078741" top="0.59055118110236227" bottom="0.59055118110236227" header="0.39370078740157483" footer="0.39370078740157483"/>
  <pageSetup paperSize="9" orientation="portrait" r:id="rId1"/>
  <headerFooter alignWithMargins="0">
    <oddFooter>&amp;R製表：大學入學考試中心考試服務處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英聽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2023-04-27T06:39:01Z</dcterms:created>
  <dcterms:modified xsi:type="dcterms:W3CDTF">2023-04-27T06:51:13Z</dcterms:modified>
</cp:coreProperties>
</file>