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20\home\Exchange\112學\統計\"/>
    </mc:Choice>
  </mc:AlternateContent>
  <bookViews>
    <workbookView xWindow="0" yWindow="0" windowWidth="28800" windowHeight="12255"/>
  </bookViews>
  <sheets>
    <sheet name="術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U24" i="1"/>
  <c r="T24" i="1"/>
  <c r="S24" i="1"/>
  <c r="R24" i="1"/>
  <c r="Q21" i="1"/>
  <c r="Q24" i="1" s="1"/>
  <c r="P21" i="1"/>
  <c r="O21" i="1"/>
  <c r="O24" i="1" s="1"/>
  <c r="N21" i="1"/>
  <c r="N24" i="1" s="1"/>
  <c r="M21" i="1"/>
  <c r="M24" i="1" s="1"/>
  <c r="L21" i="1"/>
  <c r="L24" i="1" s="1"/>
  <c r="K21" i="1"/>
  <c r="K24" i="1" s="1"/>
  <c r="J21" i="1"/>
  <c r="J24" i="1" s="1"/>
  <c r="P10" i="1"/>
  <c r="P24" i="1" s="1"/>
  <c r="O10" i="1"/>
  <c r="N10" i="1"/>
  <c r="M10" i="1"/>
  <c r="L10" i="1"/>
  <c r="K10" i="1"/>
  <c r="J10" i="1"/>
</calcChain>
</file>

<file path=xl/sharedStrings.xml><?xml version="1.0" encoding="utf-8"?>
<sst xmlns="http://schemas.openxmlformats.org/spreadsheetml/2006/main" count="79" uniqueCount="43">
  <si>
    <t>大學術科考試 歷年報名人數統計表</t>
    <phoneticPr fontId="4" type="noConversion"/>
  </si>
  <si>
    <t>更新日期：2023.01.09</t>
    <phoneticPr fontId="4" type="noConversion"/>
  </si>
  <si>
    <t>組別</t>
    <phoneticPr fontId="4" type="noConversion"/>
  </si>
  <si>
    <t xml:space="preserve">         學年度
項目</t>
    <phoneticPr fontId="4" type="noConversion"/>
  </si>
  <si>
    <t>音
樂</t>
    <phoneticPr fontId="4" type="noConversion"/>
  </si>
  <si>
    <t>報名人數</t>
    <phoneticPr fontId="4" type="noConversion"/>
  </si>
  <si>
    <t>主修</t>
    <phoneticPr fontId="4" type="noConversion"/>
  </si>
  <si>
    <t>副修</t>
    <phoneticPr fontId="4" type="noConversion"/>
  </si>
  <si>
    <t>樂理</t>
    <phoneticPr fontId="4" type="noConversion"/>
  </si>
  <si>
    <t>聽寫</t>
  </si>
  <si>
    <t>視唱</t>
    <phoneticPr fontId="4" type="noConversion"/>
  </si>
  <si>
    <t>美
術</t>
    <phoneticPr fontId="4" type="noConversion"/>
  </si>
  <si>
    <t>北區</t>
    <phoneticPr fontId="4" type="noConversion"/>
  </si>
  <si>
    <t>中區</t>
    <phoneticPr fontId="4" type="noConversion"/>
  </si>
  <si>
    <t>南區</t>
    <phoneticPr fontId="4" type="noConversion"/>
  </si>
  <si>
    <t>素描</t>
    <phoneticPr fontId="4" type="noConversion"/>
  </si>
  <si>
    <t>彩繪技法</t>
    <phoneticPr fontId="4" type="noConversion"/>
  </si>
  <si>
    <t>創意表現</t>
    <phoneticPr fontId="4" type="noConversion"/>
  </si>
  <si>
    <t>水墨書畫</t>
    <phoneticPr fontId="4" type="noConversion"/>
  </si>
  <si>
    <t>美術鑑賞</t>
    <phoneticPr fontId="4" type="noConversion"/>
  </si>
  <si>
    <t>水彩用紙</t>
  </si>
  <si>
    <t>--</t>
    <phoneticPr fontId="4" type="noConversion"/>
  </si>
  <si>
    <t>--</t>
  </si>
  <si>
    <t>插畫用紙</t>
  </si>
  <si>
    <t>體
育</t>
    <phoneticPr fontId="4" type="noConversion"/>
  </si>
  <si>
    <t>男生</t>
    <phoneticPr fontId="4" type="noConversion"/>
  </si>
  <si>
    <t>女生</t>
    <phoneticPr fontId="4" type="noConversion"/>
  </si>
  <si>
    <t>報名考生數合計</t>
  </si>
  <si>
    <t>報考兩組考生數</t>
    <phoneticPr fontId="4" type="noConversion"/>
  </si>
  <si>
    <t>報考三組考生數</t>
    <phoneticPr fontId="4" type="noConversion"/>
  </si>
  <si>
    <t>項目</t>
    <phoneticPr fontId="4" type="noConversion"/>
  </si>
  <si>
    <r>
      <t>91</t>
    </r>
    <r>
      <rPr>
        <sz val="11"/>
        <rFont val="新細明體"/>
        <family val="1"/>
        <charset val="136"/>
      </rPr>
      <t>學年度</t>
    </r>
    <phoneticPr fontId="4" type="noConversion"/>
  </si>
  <si>
    <t>音樂組</t>
  </si>
  <si>
    <t>國樂組</t>
  </si>
  <si>
    <t>體育組</t>
  </si>
  <si>
    <t>舞蹈組</t>
  </si>
  <si>
    <t>美術組</t>
  </si>
  <si>
    <t>　北區</t>
    <phoneticPr fontId="4" type="noConversion"/>
  </si>
  <si>
    <t>　中區</t>
    <phoneticPr fontId="4" type="noConversion"/>
  </si>
  <si>
    <t>　南區</t>
    <phoneticPr fontId="4" type="noConversion"/>
  </si>
  <si>
    <t>國劇組</t>
  </si>
  <si>
    <t>戲劇組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</si>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</sst>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Times New Roman"/>
      <family val="1"/>
    </font>
    <font>
      <sz val="10"/>
      <name val="新細明體"/>
      <family val="1"/>
      <charset val="136"/>
    </font>
    <font>
      <sz val="6"/>
      <name val="新細明體"/>
      <family val="1"/>
      <charset val="136"/>
    </font>
    <font>
      <b/>
      <sz val="11"/>
      <name val="Times New Roman"/>
      <family val="1"/>
    </font>
    <font>
      <sz val="11"/>
      <name val="新細明體"/>
      <family val="1"/>
      <charset val="136"/>
    </font>
    <font>
      <b/>
      <sz val="12"/>
      <name val="Times New Roman"/>
      <family val="1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新細明體"/>
      <family val="1"/>
      <charset val="136"/>
    </font>
    <font>
      <b/>
      <sz val="10"/>
      <name val="Times New Roman"/>
      <family val="1"/>
    </font>
    <font>
      <sz val="1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/>
  </cellStyleXfs>
  <cellXfs count="77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5" fillId="0" borderId="0" xfId="1" applyFont="1" applyAlignment="1">
      <alignment vertical="center" shrinkToFit="1"/>
    </xf>
    <xf numFmtId="0" fontId="6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vertical="center" wrapText="1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vertical="center" shrinkToFit="1"/>
    </xf>
    <xf numFmtId="176" fontId="10" fillId="0" borderId="8" xfId="1" applyNumberFormat="1" applyFont="1" applyBorder="1" applyAlignment="1">
      <alignment vertical="center" shrinkToFit="1"/>
    </xf>
    <xf numFmtId="176" fontId="10" fillId="0" borderId="9" xfId="1" applyNumberFormat="1" applyFont="1" applyBorder="1" applyAlignment="1">
      <alignment vertical="center" shrinkToFit="1"/>
    </xf>
    <xf numFmtId="176" fontId="10" fillId="0" borderId="6" xfId="1" applyNumberFormat="1" applyFont="1" applyFill="1" applyBorder="1" applyAlignment="1">
      <alignment horizontal="right" vertical="center" shrinkToFit="1"/>
    </xf>
    <xf numFmtId="0" fontId="5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vertical="center" shrinkToFit="1"/>
    </xf>
    <xf numFmtId="176" fontId="5" fillId="0" borderId="11" xfId="1" applyNumberFormat="1" applyFont="1" applyBorder="1" applyAlignment="1">
      <alignment vertical="center" shrinkToFit="1"/>
    </xf>
    <xf numFmtId="176" fontId="5" fillId="0" borderId="12" xfId="1" applyNumberFormat="1" applyFont="1" applyBorder="1" applyAlignment="1">
      <alignment vertical="center" shrinkToFit="1"/>
    </xf>
    <xf numFmtId="176" fontId="8" fillId="0" borderId="6" xfId="1" applyNumberFormat="1" applyFont="1" applyFill="1" applyBorder="1" applyAlignment="1">
      <alignment horizontal="right" vertical="center" shrinkToFit="1"/>
    </xf>
    <xf numFmtId="0" fontId="5" fillId="0" borderId="13" xfId="1" applyFont="1" applyBorder="1" applyAlignment="1">
      <alignment horizontal="center" vertical="center" shrinkToFit="1"/>
    </xf>
    <xf numFmtId="0" fontId="6" fillId="0" borderId="14" xfId="1" applyFont="1" applyBorder="1" applyAlignment="1">
      <alignment vertical="center" shrinkToFit="1"/>
    </xf>
    <xf numFmtId="176" fontId="5" fillId="0" borderId="14" xfId="1" applyNumberFormat="1" applyFont="1" applyBorder="1" applyAlignment="1">
      <alignment vertical="center" shrinkToFit="1"/>
    </xf>
    <xf numFmtId="176" fontId="5" fillId="0" borderId="15" xfId="1" applyNumberFormat="1" applyFont="1" applyBorder="1" applyAlignment="1">
      <alignment vertical="center" shrinkToFit="1"/>
    </xf>
    <xf numFmtId="0" fontId="9" fillId="0" borderId="16" xfId="1" applyFont="1" applyBorder="1" applyAlignment="1">
      <alignment horizontal="center" vertical="center" wrapText="1" shrinkToFit="1"/>
    </xf>
    <xf numFmtId="176" fontId="10" fillId="0" borderId="17" xfId="1" applyNumberFormat="1" applyFont="1" applyBorder="1" applyAlignment="1">
      <alignment vertical="center" shrinkToFit="1"/>
    </xf>
    <xf numFmtId="0" fontId="9" fillId="0" borderId="18" xfId="1" applyFont="1" applyBorder="1" applyAlignment="1">
      <alignment horizontal="center" vertical="center" shrinkToFit="1"/>
    </xf>
    <xf numFmtId="0" fontId="12" fillId="0" borderId="11" xfId="2" applyFont="1" applyFill="1" applyBorder="1" applyAlignment="1">
      <alignment horizontal="left" shrinkToFit="1"/>
    </xf>
    <xf numFmtId="176" fontId="13" fillId="0" borderId="11" xfId="2" applyNumberFormat="1" applyFont="1" applyFill="1" applyBorder="1" applyAlignment="1">
      <alignment horizontal="right" shrinkToFit="1"/>
    </xf>
    <xf numFmtId="176" fontId="5" fillId="0" borderId="11" xfId="1" applyNumberFormat="1" applyFont="1" applyBorder="1" applyAlignment="1">
      <alignment horizontal="right" vertical="center" shrinkToFit="1"/>
    </xf>
    <xf numFmtId="176" fontId="5" fillId="0" borderId="11" xfId="1" quotePrefix="1" applyNumberFormat="1" applyFont="1" applyBorder="1" applyAlignment="1">
      <alignment vertical="center" shrinkToFit="1"/>
    </xf>
    <xf numFmtId="176" fontId="5" fillId="0" borderId="11" xfId="1" quotePrefix="1" applyNumberFormat="1" applyFont="1" applyBorder="1" applyAlignment="1">
      <alignment horizontal="center" vertical="center" shrinkToFit="1"/>
    </xf>
    <xf numFmtId="176" fontId="5" fillId="0" borderId="11" xfId="1" applyNumberFormat="1" applyFont="1" applyBorder="1" applyAlignment="1">
      <alignment horizontal="center" vertical="center" shrinkToFit="1"/>
    </xf>
    <xf numFmtId="176" fontId="5" fillId="0" borderId="12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right" vertical="center" shrinkToFit="1"/>
    </xf>
    <xf numFmtId="0" fontId="9" fillId="0" borderId="20" xfId="1" applyFont="1" applyBorder="1" applyAlignment="1">
      <alignment horizontal="center" vertical="center" shrinkToFit="1"/>
    </xf>
    <xf numFmtId="176" fontId="5" fillId="0" borderId="14" xfId="1" quotePrefix="1" applyNumberFormat="1" applyFont="1" applyBorder="1" applyAlignment="1">
      <alignment vertical="center" shrinkToFit="1"/>
    </xf>
    <xf numFmtId="176" fontId="5" fillId="0" borderId="14" xfId="1" quotePrefix="1" applyNumberFormat="1" applyFont="1" applyBorder="1" applyAlignment="1">
      <alignment horizontal="center" vertical="center" shrinkToFit="1"/>
    </xf>
    <xf numFmtId="176" fontId="5" fillId="0" borderId="14" xfId="1" applyNumberFormat="1" applyFont="1" applyBorder="1" applyAlignment="1">
      <alignment horizontal="center" vertical="center" shrinkToFit="1"/>
    </xf>
    <xf numFmtId="176" fontId="5" fillId="0" borderId="15" xfId="1" applyNumberFormat="1" applyFont="1" applyBorder="1" applyAlignment="1">
      <alignment horizontal="center" vertical="center" shrinkToFit="1"/>
    </xf>
    <xf numFmtId="176" fontId="5" fillId="0" borderId="21" xfId="1" applyNumberFormat="1" applyFont="1" applyBorder="1" applyAlignment="1">
      <alignment horizontal="right" vertical="center" shrinkToFit="1"/>
    </xf>
    <xf numFmtId="0" fontId="5" fillId="0" borderId="22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4" fillId="0" borderId="24" xfId="1" applyFont="1" applyBorder="1" applyAlignment="1">
      <alignment horizontal="center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vertical="center" shrinkToFit="1"/>
    </xf>
    <xf numFmtId="176" fontId="10" fillId="0" borderId="5" xfId="1" applyNumberFormat="1" applyFont="1" applyBorder="1" applyAlignment="1">
      <alignment horizontal="right" vertical="center" shrinkToFit="1"/>
    </xf>
    <xf numFmtId="176" fontId="10" fillId="0" borderId="6" xfId="1" applyNumberFormat="1" applyFont="1" applyBorder="1" applyAlignment="1">
      <alignment horizontal="right" vertical="center" shrinkToFit="1"/>
    </xf>
    <xf numFmtId="176" fontId="8" fillId="0" borderId="25" xfId="1" applyNumberFormat="1" applyFont="1" applyBorder="1" applyAlignment="1">
      <alignment horizontal="right" vertical="center" shrinkToFit="1"/>
    </xf>
    <xf numFmtId="176" fontId="8" fillId="0" borderId="25" xfId="1" applyNumberFormat="1" applyFont="1" applyBorder="1" applyAlignment="1">
      <alignment vertical="center" shrinkToFit="1"/>
    </xf>
    <xf numFmtId="176" fontId="8" fillId="0" borderId="4" xfId="1" applyNumberFormat="1" applyFont="1" applyBorder="1" applyAlignment="1">
      <alignment horizontal="right" vertical="center" shrinkToFit="1"/>
    </xf>
    <xf numFmtId="176" fontId="8" fillId="0" borderId="4" xfId="1" applyNumberFormat="1" applyFont="1" applyBorder="1" applyAlignment="1">
      <alignment vertical="center" shrinkToFit="1"/>
    </xf>
    <xf numFmtId="176" fontId="8" fillId="0" borderId="5" xfId="1" applyNumberFormat="1" applyFont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14" fillId="0" borderId="0" xfId="1" applyFont="1" applyAlignment="1">
      <alignment vertical="center" shrinkToFit="1"/>
    </xf>
    <xf numFmtId="0" fontId="9" fillId="0" borderId="26" xfId="1" applyFont="1" applyBorder="1" applyAlignment="1">
      <alignment horizontal="center" vertical="center" shrinkToFit="1"/>
    </xf>
    <xf numFmtId="0" fontId="6" fillId="0" borderId="27" xfId="1" applyFont="1" applyBorder="1" applyAlignment="1">
      <alignment vertical="center" shrinkToFit="1"/>
    </xf>
    <xf numFmtId="0" fontId="5" fillId="0" borderId="28" xfId="1" applyFont="1" applyBorder="1" applyAlignment="1">
      <alignment vertical="center" shrinkToFit="1"/>
    </xf>
    <xf numFmtId="0" fontId="4" fillId="0" borderId="29" xfId="1" applyFont="1" applyBorder="1" applyAlignment="1">
      <alignment vertical="center" shrinkToFit="1"/>
    </xf>
    <xf numFmtId="0" fontId="6" fillId="0" borderId="30" xfId="1" applyFont="1" applyBorder="1" applyAlignment="1">
      <alignment vertical="center" shrinkToFit="1"/>
    </xf>
    <xf numFmtId="176" fontId="14" fillId="0" borderId="19" xfId="1" applyNumberFormat="1" applyFont="1" applyBorder="1" applyAlignment="1">
      <alignment vertical="center" shrinkToFit="1"/>
    </xf>
    <xf numFmtId="0" fontId="4" fillId="0" borderId="31" xfId="1" applyFont="1" applyBorder="1" applyAlignment="1">
      <alignment vertical="center" shrinkToFit="1"/>
    </xf>
    <xf numFmtId="0" fontId="6" fillId="0" borderId="32" xfId="1" applyFont="1" applyBorder="1" applyAlignment="1">
      <alignment vertical="center" shrinkToFit="1"/>
    </xf>
    <xf numFmtId="176" fontId="14" fillId="0" borderId="33" xfId="1" applyNumberFormat="1" applyFont="1" applyBorder="1" applyAlignment="1">
      <alignment vertical="center" shrinkToFit="1"/>
    </xf>
    <xf numFmtId="0" fontId="4" fillId="0" borderId="31" xfId="1" applyFont="1" applyBorder="1" applyAlignment="1">
      <alignment horizontal="center" vertical="center" shrinkToFit="1"/>
    </xf>
    <xf numFmtId="0" fontId="15" fillId="0" borderId="31" xfId="2" applyFont="1" applyFill="1" applyBorder="1" applyAlignment="1">
      <alignment horizontal="center" shrinkToFit="1"/>
    </xf>
    <xf numFmtId="0" fontId="12" fillId="0" borderId="32" xfId="2" applyFont="1" applyFill="1" applyBorder="1" applyAlignment="1">
      <alignment shrinkToFit="1"/>
    </xf>
    <xf numFmtId="0" fontId="4" fillId="0" borderId="34" xfId="1" applyFont="1" applyBorder="1" applyAlignment="1">
      <alignment vertical="center" shrinkToFit="1"/>
    </xf>
    <xf numFmtId="0" fontId="6" fillId="0" borderId="35" xfId="1" applyFont="1" applyBorder="1" applyAlignment="1">
      <alignment vertical="center" shrinkToFit="1"/>
    </xf>
    <xf numFmtId="176" fontId="14" fillId="0" borderId="36" xfId="1" applyNumberFormat="1" applyFont="1" applyBorder="1" applyAlignment="1">
      <alignment vertical="center" shrinkToFit="1"/>
    </xf>
    <xf numFmtId="0" fontId="4" fillId="0" borderId="26" xfId="1" applyFont="1" applyBorder="1" applyAlignment="1">
      <alignment horizontal="center" vertical="center" shrinkToFit="1"/>
    </xf>
    <xf numFmtId="176" fontId="16" fillId="0" borderId="37" xfId="1" applyNumberFormat="1" applyFont="1" applyBorder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7" fillId="0" borderId="0" xfId="1" applyFont="1">
      <alignment vertical="center"/>
    </xf>
  </cellXfs>
  <cellStyles count="3">
    <cellStyle name="一般" xfId="0" builtinId="0"/>
    <cellStyle name="一般_92術科試場配置" xfId="2"/>
    <cellStyle name="一般_Book1_歷年各項考試人數統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zoomScale="90" zoomScaleNormal="90" workbookViewId="0">
      <pane xSplit="2" ySplit="3" topLeftCell="C4" activePane="bottomRight" state="frozen"/>
      <selection sqref="A1:G1"/>
      <selection pane="topRight" sqref="A1:G1"/>
      <selection pane="bottomLeft" sqref="A1:G1"/>
      <selection pane="bottomRight" sqref="A1:W1"/>
    </sheetView>
  </sheetViews>
  <sheetFormatPr defaultColWidth="8.875" defaultRowHeight="15" x14ac:dyDescent="0.25"/>
  <cols>
    <col min="1" max="1" width="2.875" style="74" customWidth="1"/>
    <col min="2" max="2" width="6.5" style="56" customWidth="1"/>
    <col min="3" max="16" width="5.625" style="2" customWidth="1"/>
    <col min="17" max="17" width="5.5" style="2" customWidth="1"/>
    <col min="18" max="19" width="5.375" style="2" customWidth="1"/>
    <col min="20" max="20" width="6.25" style="2" customWidth="1"/>
    <col min="21" max="23" width="6.625" style="2" bestFit="1" customWidth="1"/>
    <col min="24" max="24" width="9.25" style="2" bestFit="1" customWidth="1"/>
    <col min="25" max="26" width="4.5" style="2" bestFit="1" customWidth="1"/>
    <col min="27" max="16384" width="8.875" style="2"/>
  </cols>
  <sheetData>
    <row r="1" spans="1:26" ht="5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20.2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  <c r="P2" s="4"/>
      <c r="Q2" s="4"/>
      <c r="R2" s="4"/>
      <c r="S2" s="4"/>
      <c r="T2" s="4"/>
      <c r="U2" s="4"/>
      <c r="V2" s="4"/>
      <c r="W2" s="4"/>
      <c r="X2" s="5"/>
      <c r="Y2" s="5"/>
      <c r="Z2" s="5"/>
    </row>
    <row r="3" spans="1:26" s="5" customFormat="1" ht="22.15" customHeight="1" x14ac:dyDescent="0.25">
      <c r="A3" s="6" t="s">
        <v>2</v>
      </c>
      <c r="B3" s="7" t="s">
        <v>3</v>
      </c>
      <c r="C3" s="8">
        <v>92</v>
      </c>
      <c r="D3" s="8">
        <v>93</v>
      </c>
      <c r="E3" s="8">
        <v>94</v>
      </c>
      <c r="F3" s="8">
        <v>95</v>
      </c>
      <c r="G3" s="8">
        <v>96</v>
      </c>
      <c r="H3" s="8">
        <v>97</v>
      </c>
      <c r="I3" s="8">
        <v>98</v>
      </c>
      <c r="J3" s="8">
        <v>99</v>
      </c>
      <c r="K3" s="8">
        <v>100</v>
      </c>
      <c r="L3" s="8">
        <v>101</v>
      </c>
      <c r="M3" s="8">
        <v>102</v>
      </c>
      <c r="N3" s="8">
        <v>103</v>
      </c>
      <c r="O3" s="9">
        <v>104</v>
      </c>
      <c r="P3" s="8">
        <v>105</v>
      </c>
      <c r="Q3" s="9">
        <v>106</v>
      </c>
      <c r="R3" s="9">
        <v>107</v>
      </c>
      <c r="S3" s="9">
        <v>108</v>
      </c>
      <c r="T3" s="9">
        <v>109</v>
      </c>
      <c r="U3" s="10">
        <v>110</v>
      </c>
      <c r="V3" s="10">
        <v>111</v>
      </c>
      <c r="W3" s="11">
        <v>112</v>
      </c>
    </row>
    <row r="4" spans="1:26" s="5" customFormat="1" ht="18" customHeight="1" x14ac:dyDescent="0.25">
      <c r="A4" s="12" t="s">
        <v>4</v>
      </c>
      <c r="B4" s="13" t="s">
        <v>5</v>
      </c>
      <c r="C4" s="14">
        <v>1603</v>
      </c>
      <c r="D4" s="14">
        <v>1603</v>
      </c>
      <c r="E4" s="14">
        <v>1598</v>
      </c>
      <c r="F4" s="14">
        <v>1629</v>
      </c>
      <c r="G4" s="14">
        <v>1664</v>
      </c>
      <c r="H4" s="14">
        <v>1667</v>
      </c>
      <c r="I4" s="14">
        <v>1546</v>
      </c>
      <c r="J4" s="14">
        <v>1512</v>
      </c>
      <c r="K4" s="14">
        <v>1491</v>
      </c>
      <c r="L4" s="14">
        <v>1392</v>
      </c>
      <c r="M4" s="14">
        <v>1271</v>
      </c>
      <c r="N4" s="14">
        <v>1330</v>
      </c>
      <c r="O4" s="15">
        <v>1282</v>
      </c>
      <c r="P4" s="14">
        <v>1239</v>
      </c>
      <c r="Q4" s="15">
        <v>1296</v>
      </c>
      <c r="R4" s="15">
        <v>1325</v>
      </c>
      <c r="S4" s="15">
        <v>1213</v>
      </c>
      <c r="T4" s="15">
        <v>1148</v>
      </c>
      <c r="U4" s="15">
        <v>1096</v>
      </c>
      <c r="V4" s="15">
        <v>1064</v>
      </c>
      <c r="W4" s="16">
        <v>940</v>
      </c>
    </row>
    <row r="5" spans="1:26" s="5" customFormat="1" ht="18" customHeight="1" x14ac:dyDescent="0.25">
      <c r="A5" s="17"/>
      <c r="B5" s="18" t="s">
        <v>6</v>
      </c>
      <c r="C5" s="19">
        <v>1577</v>
      </c>
      <c r="D5" s="19">
        <v>1571</v>
      </c>
      <c r="E5" s="19">
        <v>1556</v>
      </c>
      <c r="F5" s="19">
        <v>1555</v>
      </c>
      <c r="G5" s="19">
        <v>1576</v>
      </c>
      <c r="H5" s="19">
        <v>1598</v>
      </c>
      <c r="I5" s="19">
        <v>1489</v>
      </c>
      <c r="J5" s="19">
        <v>1451</v>
      </c>
      <c r="K5" s="19">
        <v>1295</v>
      </c>
      <c r="L5" s="19">
        <v>1306</v>
      </c>
      <c r="M5" s="19">
        <v>1191</v>
      </c>
      <c r="N5" s="19">
        <v>1252</v>
      </c>
      <c r="O5" s="20">
        <v>1188</v>
      </c>
      <c r="P5" s="19">
        <v>1129</v>
      </c>
      <c r="Q5" s="20">
        <v>1173</v>
      </c>
      <c r="R5" s="20">
        <v>1200</v>
      </c>
      <c r="S5" s="20">
        <v>1117</v>
      </c>
      <c r="T5" s="20">
        <v>1040</v>
      </c>
      <c r="U5" s="20">
        <v>1013</v>
      </c>
      <c r="V5" s="20">
        <v>958</v>
      </c>
      <c r="W5" s="21">
        <v>898</v>
      </c>
    </row>
    <row r="6" spans="1:26" s="5" customFormat="1" ht="18" customHeight="1" x14ac:dyDescent="0.25">
      <c r="A6" s="17"/>
      <c r="B6" s="18" t="s">
        <v>7</v>
      </c>
      <c r="C6" s="19">
        <v>1573</v>
      </c>
      <c r="D6" s="19">
        <v>1551</v>
      </c>
      <c r="E6" s="19">
        <v>1554</v>
      </c>
      <c r="F6" s="19">
        <v>1529</v>
      </c>
      <c r="G6" s="19">
        <v>1590</v>
      </c>
      <c r="H6" s="19">
        <v>1590</v>
      </c>
      <c r="I6" s="19">
        <v>1491</v>
      </c>
      <c r="J6" s="19">
        <v>1428</v>
      </c>
      <c r="K6" s="19">
        <v>1296</v>
      </c>
      <c r="L6" s="19">
        <v>1332</v>
      </c>
      <c r="M6" s="19">
        <v>1209</v>
      </c>
      <c r="N6" s="19">
        <v>1257</v>
      </c>
      <c r="O6" s="20">
        <v>1208</v>
      </c>
      <c r="P6" s="19">
        <v>1157</v>
      </c>
      <c r="Q6" s="20">
        <v>1191</v>
      </c>
      <c r="R6" s="20">
        <v>1231</v>
      </c>
      <c r="S6" s="20">
        <v>1119</v>
      </c>
      <c r="T6" s="20">
        <v>1015</v>
      </c>
      <c r="U6" s="20">
        <v>996</v>
      </c>
      <c r="V6" s="20">
        <v>949</v>
      </c>
      <c r="W6" s="21">
        <v>876</v>
      </c>
    </row>
    <row r="7" spans="1:26" s="5" customFormat="1" ht="18" customHeight="1" x14ac:dyDescent="0.25">
      <c r="A7" s="17"/>
      <c r="B7" s="18" t="s">
        <v>8</v>
      </c>
      <c r="C7" s="19">
        <v>1598</v>
      </c>
      <c r="D7" s="19">
        <v>1589</v>
      </c>
      <c r="E7" s="19">
        <v>1585</v>
      </c>
      <c r="F7" s="19">
        <v>1608</v>
      </c>
      <c r="G7" s="19">
        <v>1643</v>
      </c>
      <c r="H7" s="19">
        <v>1650</v>
      </c>
      <c r="I7" s="19">
        <v>1526</v>
      </c>
      <c r="J7" s="19">
        <v>1483</v>
      </c>
      <c r="K7" s="19">
        <v>1328</v>
      </c>
      <c r="L7" s="19">
        <v>1378</v>
      </c>
      <c r="M7" s="19">
        <v>1250</v>
      </c>
      <c r="N7" s="19">
        <v>1308</v>
      </c>
      <c r="O7" s="20">
        <v>1268</v>
      </c>
      <c r="P7" s="19">
        <v>1184</v>
      </c>
      <c r="Q7" s="20">
        <v>1252</v>
      </c>
      <c r="R7" s="20">
        <v>1275</v>
      </c>
      <c r="S7" s="20">
        <v>1161</v>
      </c>
      <c r="T7" s="20">
        <v>1076</v>
      </c>
      <c r="U7" s="20">
        <v>1041</v>
      </c>
      <c r="V7" s="20">
        <v>1021</v>
      </c>
      <c r="W7" s="21">
        <v>927</v>
      </c>
    </row>
    <row r="8" spans="1:26" s="5" customFormat="1" ht="18" customHeight="1" x14ac:dyDescent="0.25">
      <c r="A8" s="17"/>
      <c r="B8" s="18" t="s">
        <v>9</v>
      </c>
      <c r="C8" s="19">
        <v>1593</v>
      </c>
      <c r="D8" s="19">
        <v>1577</v>
      </c>
      <c r="E8" s="19">
        <v>1574</v>
      </c>
      <c r="F8" s="19">
        <v>1600</v>
      </c>
      <c r="G8" s="19">
        <v>1640</v>
      </c>
      <c r="H8" s="19">
        <v>1647</v>
      </c>
      <c r="I8" s="19">
        <v>1520</v>
      </c>
      <c r="J8" s="19">
        <v>1496</v>
      </c>
      <c r="K8" s="19">
        <v>1337</v>
      </c>
      <c r="L8" s="19">
        <v>1377</v>
      </c>
      <c r="M8" s="19">
        <v>1243</v>
      </c>
      <c r="N8" s="19">
        <v>1301</v>
      </c>
      <c r="O8" s="20">
        <v>1257</v>
      </c>
      <c r="P8" s="19">
        <v>1176</v>
      </c>
      <c r="Q8" s="20">
        <v>1248</v>
      </c>
      <c r="R8" s="20">
        <v>1269</v>
      </c>
      <c r="S8" s="20">
        <v>1153</v>
      </c>
      <c r="T8" s="20">
        <v>1063</v>
      </c>
      <c r="U8" s="20">
        <v>1033</v>
      </c>
      <c r="V8" s="20">
        <v>1005</v>
      </c>
      <c r="W8" s="21">
        <v>916</v>
      </c>
    </row>
    <row r="9" spans="1:26" s="5" customFormat="1" ht="18" customHeight="1" x14ac:dyDescent="0.25">
      <c r="A9" s="22"/>
      <c r="B9" s="23" t="s">
        <v>10</v>
      </c>
      <c r="C9" s="24">
        <v>1591</v>
      </c>
      <c r="D9" s="24">
        <v>1574</v>
      </c>
      <c r="E9" s="24">
        <v>1565</v>
      </c>
      <c r="F9" s="24">
        <v>1594</v>
      </c>
      <c r="G9" s="24">
        <v>1637</v>
      </c>
      <c r="H9" s="24">
        <v>1642</v>
      </c>
      <c r="I9" s="24">
        <v>1517</v>
      </c>
      <c r="J9" s="24">
        <v>1486</v>
      </c>
      <c r="K9" s="24">
        <v>1461</v>
      </c>
      <c r="L9" s="24">
        <v>1369</v>
      </c>
      <c r="M9" s="24">
        <v>1231</v>
      </c>
      <c r="N9" s="24">
        <v>1296</v>
      </c>
      <c r="O9" s="25">
        <v>1240</v>
      </c>
      <c r="P9" s="24">
        <v>1188</v>
      </c>
      <c r="Q9" s="25">
        <v>1250</v>
      </c>
      <c r="R9" s="25">
        <v>1280</v>
      </c>
      <c r="S9" s="25">
        <v>1187</v>
      </c>
      <c r="T9" s="25">
        <v>1097</v>
      </c>
      <c r="U9" s="25">
        <v>1064</v>
      </c>
      <c r="V9" s="25">
        <v>1014</v>
      </c>
      <c r="W9" s="21">
        <v>895</v>
      </c>
    </row>
    <row r="10" spans="1:26" s="5" customFormat="1" ht="18" customHeight="1" x14ac:dyDescent="0.25">
      <c r="A10" s="26" t="s">
        <v>11</v>
      </c>
      <c r="B10" s="13" t="s">
        <v>5</v>
      </c>
      <c r="C10" s="14">
        <v>6060</v>
      </c>
      <c r="D10" s="14">
        <v>6004</v>
      </c>
      <c r="E10" s="14">
        <v>6097</v>
      </c>
      <c r="F10" s="14">
        <v>6005</v>
      </c>
      <c r="G10" s="14">
        <v>6061</v>
      </c>
      <c r="H10" s="14">
        <v>6334</v>
      </c>
      <c r="I10" s="14">
        <v>6038</v>
      </c>
      <c r="J10" s="14">
        <f t="shared" ref="J10:P10" si="0">SUM(J11:J13)</f>
        <v>5567</v>
      </c>
      <c r="K10" s="14">
        <f t="shared" si="0"/>
        <v>5080</v>
      </c>
      <c r="L10" s="14">
        <f t="shared" si="0"/>
        <v>5781</v>
      </c>
      <c r="M10" s="14">
        <f t="shared" si="0"/>
        <v>5787</v>
      </c>
      <c r="N10" s="14">
        <f t="shared" si="0"/>
        <v>5558</v>
      </c>
      <c r="O10" s="27">
        <f t="shared" si="0"/>
        <v>5561</v>
      </c>
      <c r="P10" s="14">
        <f t="shared" si="0"/>
        <v>4757</v>
      </c>
      <c r="Q10" s="27">
        <v>4343</v>
      </c>
      <c r="R10" s="27">
        <v>4066</v>
      </c>
      <c r="S10" s="27">
        <v>3793</v>
      </c>
      <c r="T10" s="27">
        <v>3519</v>
      </c>
      <c r="U10" s="27">
        <v>3427</v>
      </c>
      <c r="V10" s="27">
        <v>3308</v>
      </c>
      <c r="W10" s="16">
        <v>3351</v>
      </c>
    </row>
    <row r="11" spans="1:26" s="5" customFormat="1" ht="18" customHeight="1" x14ac:dyDescent="0.25">
      <c r="A11" s="28"/>
      <c r="B11" s="29" t="s">
        <v>12</v>
      </c>
      <c r="C11" s="30">
        <v>3759</v>
      </c>
      <c r="D11" s="30">
        <v>3875</v>
      </c>
      <c r="E11" s="30">
        <v>3844</v>
      </c>
      <c r="F11" s="30">
        <v>3637</v>
      </c>
      <c r="G11" s="30">
        <v>3646</v>
      </c>
      <c r="H11" s="30">
        <v>3866</v>
      </c>
      <c r="I11" s="30">
        <v>3637</v>
      </c>
      <c r="J11" s="30">
        <v>3403</v>
      </c>
      <c r="K11" s="19">
        <v>3034</v>
      </c>
      <c r="L11" s="19">
        <v>3646</v>
      </c>
      <c r="M11" s="19">
        <v>3608</v>
      </c>
      <c r="N11" s="19">
        <v>3440</v>
      </c>
      <c r="O11" s="20">
        <v>3478</v>
      </c>
      <c r="P11" s="19">
        <v>2965</v>
      </c>
      <c r="Q11" s="20">
        <v>2626</v>
      </c>
      <c r="R11" s="20">
        <v>2430</v>
      </c>
      <c r="S11" s="20">
        <v>2330</v>
      </c>
      <c r="T11" s="20">
        <v>2100</v>
      </c>
      <c r="U11" s="20">
        <v>2092</v>
      </c>
      <c r="V11" s="20">
        <v>2077</v>
      </c>
      <c r="W11" s="21">
        <v>2011</v>
      </c>
    </row>
    <row r="12" spans="1:26" s="5" customFormat="1" ht="18" customHeight="1" x14ac:dyDescent="0.25">
      <c r="A12" s="28"/>
      <c r="B12" s="29" t="s">
        <v>13</v>
      </c>
      <c r="C12" s="30">
        <v>1055</v>
      </c>
      <c r="D12" s="30">
        <v>988</v>
      </c>
      <c r="E12" s="30">
        <v>1028</v>
      </c>
      <c r="F12" s="30">
        <v>1109</v>
      </c>
      <c r="G12" s="30">
        <v>1136</v>
      </c>
      <c r="H12" s="30">
        <v>1064</v>
      </c>
      <c r="I12" s="30">
        <v>1087</v>
      </c>
      <c r="J12" s="30">
        <v>964</v>
      </c>
      <c r="K12" s="19">
        <v>880</v>
      </c>
      <c r="L12" s="19">
        <v>910</v>
      </c>
      <c r="M12" s="19">
        <v>980</v>
      </c>
      <c r="N12" s="19">
        <v>948</v>
      </c>
      <c r="O12" s="20">
        <v>967</v>
      </c>
      <c r="P12" s="19">
        <v>806</v>
      </c>
      <c r="Q12" s="20">
        <v>737</v>
      </c>
      <c r="R12" s="20">
        <v>747</v>
      </c>
      <c r="S12" s="20">
        <v>637</v>
      </c>
      <c r="T12" s="20">
        <v>656</v>
      </c>
      <c r="U12" s="20">
        <v>604</v>
      </c>
      <c r="V12" s="20">
        <v>575</v>
      </c>
      <c r="W12" s="21">
        <v>651</v>
      </c>
    </row>
    <row r="13" spans="1:26" s="5" customFormat="1" ht="18" customHeight="1" x14ac:dyDescent="0.25">
      <c r="A13" s="28"/>
      <c r="B13" s="29" t="s">
        <v>14</v>
      </c>
      <c r="C13" s="30">
        <v>1246</v>
      </c>
      <c r="D13" s="30">
        <v>1141</v>
      </c>
      <c r="E13" s="30">
        <v>1225</v>
      </c>
      <c r="F13" s="30">
        <v>1259</v>
      </c>
      <c r="G13" s="30">
        <v>1279</v>
      </c>
      <c r="H13" s="30">
        <v>1404</v>
      </c>
      <c r="I13" s="30">
        <v>1314</v>
      </c>
      <c r="J13" s="30">
        <v>1200</v>
      </c>
      <c r="K13" s="19">
        <v>1166</v>
      </c>
      <c r="L13" s="19">
        <v>1225</v>
      </c>
      <c r="M13" s="19">
        <v>1199</v>
      </c>
      <c r="N13" s="19">
        <v>1170</v>
      </c>
      <c r="O13" s="20">
        <v>1116</v>
      </c>
      <c r="P13" s="19">
        <v>986</v>
      </c>
      <c r="Q13" s="20">
        <v>980</v>
      </c>
      <c r="R13" s="20">
        <v>889</v>
      </c>
      <c r="S13" s="20">
        <v>826</v>
      </c>
      <c r="T13" s="20">
        <v>763</v>
      </c>
      <c r="U13" s="20">
        <v>731</v>
      </c>
      <c r="V13" s="20">
        <v>656</v>
      </c>
      <c r="W13" s="21">
        <v>689</v>
      </c>
    </row>
    <row r="14" spans="1:26" s="5" customFormat="1" ht="18" customHeight="1" x14ac:dyDescent="0.25">
      <c r="A14" s="28"/>
      <c r="B14" s="18" t="s">
        <v>15</v>
      </c>
      <c r="C14" s="31">
        <v>5827</v>
      </c>
      <c r="D14" s="19">
        <v>5753</v>
      </c>
      <c r="E14" s="31">
        <v>5696</v>
      </c>
      <c r="F14" s="19">
        <v>5558</v>
      </c>
      <c r="G14" s="19">
        <v>5764</v>
      </c>
      <c r="H14" s="31">
        <v>6116</v>
      </c>
      <c r="I14" s="31">
        <v>5863</v>
      </c>
      <c r="J14" s="31">
        <v>5325</v>
      </c>
      <c r="K14" s="19">
        <v>4904</v>
      </c>
      <c r="L14" s="19">
        <v>5594</v>
      </c>
      <c r="M14" s="19">
        <v>5604</v>
      </c>
      <c r="N14" s="19">
        <v>5362</v>
      </c>
      <c r="O14" s="20">
        <v>5337</v>
      </c>
      <c r="P14" s="19">
        <v>4595</v>
      </c>
      <c r="Q14" s="20">
        <v>4219</v>
      </c>
      <c r="R14" s="20">
        <v>3952</v>
      </c>
      <c r="S14" s="20">
        <v>3676</v>
      </c>
      <c r="T14" s="20">
        <v>3417</v>
      </c>
      <c r="U14" s="20">
        <v>3327</v>
      </c>
      <c r="V14" s="20">
        <v>3191</v>
      </c>
      <c r="W14" s="21">
        <v>3265</v>
      </c>
    </row>
    <row r="15" spans="1:26" s="5" customFormat="1" ht="18" customHeight="1" x14ac:dyDescent="0.25">
      <c r="A15" s="28"/>
      <c r="B15" s="18" t="s">
        <v>16</v>
      </c>
      <c r="C15" s="31">
        <v>5271</v>
      </c>
      <c r="D15" s="19">
        <v>5367</v>
      </c>
      <c r="E15" s="31">
        <v>4924</v>
      </c>
      <c r="F15" s="19">
        <v>4806</v>
      </c>
      <c r="G15" s="19">
        <v>4867</v>
      </c>
      <c r="H15" s="31">
        <v>5296</v>
      </c>
      <c r="I15" s="31">
        <v>5152</v>
      </c>
      <c r="J15" s="31">
        <v>4722</v>
      </c>
      <c r="K15" s="19">
        <v>4414</v>
      </c>
      <c r="L15" s="19">
        <v>5057</v>
      </c>
      <c r="M15" s="19">
        <v>5000</v>
      </c>
      <c r="N15" s="19">
        <v>4747</v>
      </c>
      <c r="O15" s="20">
        <v>4713</v>
      </c>
      <c r="P15" s="19">
        <v>4100</v>
      </c>
      <c r="Q15" s="20">
        <v>3860</v>
      </c>
      <c r="R15" s="20">
        <v>3585</v>
      </c>
      <c r="S15" s="20">
        <v>3393</v>
      </c>
      <c r="T15" s="20">
        <v>3163</v>
      </c>
      <c r="U15" s="20">
        <v>3082</v>
      </c>
      <c r="V15" s="20">
        <v>2896</v>
      </c>
      <c r="W15" s="21">
        <v>2874</v>
      </c>
    </row>
    <row r="16" spans="1:26" s="5" customFormat="1" ht="18" customHeight="1" x14ac:dyDescent="0.25">
      <c r="A16" s="28"/>
      <c r="B16" s="18" t="s">
        <v>17</v>
      </c>
      <c r="C16" s="31">
        <v>5635</v>
      </c>
      <c r="D16" s="19">
        <v>5740</v>
      </c>
      <c r="E16" s="31">
        <v>5859</v>
      </c>
      <c r="F16" s="19">
        <v>5788</v>
      </c>
      <c r="G16" s="19">
        <v>5890</v>
      </c>
      <c r="H16" s="31">
        <v>6150</v>
      </c>
      <c r="I16" s="31">
        <v>5857</v>
      </c>
      <c r="J16" s="31">
        <v>5351</v>
      </c>
      <c r="K16" s="19">
        <v>4895</v>
      </c>
      <c r="L16" s="19">
        <v>5572</v>
      </c>
      <c r="M16" s="19">
        <v>5560</v>
      </c>
      <c r="N16" s="19">
        <v>5342</v>
      </c>
      <c r="O16" s="20">
        <v>5340</v>
      </c>
      <c r="P16" s="19">
        <v>4570</v>
      </c>
      <c r="Q16" s="20">
        <v>4220</v>
      </c>
      <c r="R16" s="20">
        <v>3928</v>
      </c>
      <c r="S16" s="20">
        <v>3612</v>
      </c>
      <c r="T16" s="20">
        <v>3365</v>
      </c>
      <c r="U16" s="20">
        <v>3294</v>
      </c>
      <c r="V16" s="20">
        <v>3182</v>
      </c>
      <c r="W16" s="21">
        <v>3136</v>
      </c>
    </row>
    <row r="17" spans="1:23" s="5" customFormat="1" ht="18" customHeight="1" x14ac:dyDescent="0.25">
      <c r="A17" s="28"/>
      <c r="B17" s="18" t="s">
        <v>18</v>
      </c>
      <c r="C17" s="31">
        <v>4469</v>
      </c>
      <c r="D17" s="19">
        <v>4399</v>
      </c>
      <c r="E17" s="31">
        <v>3898</v>
      </c>
      <c r="F17" s="19">
        <v>3530</v>
      </c>
      <c r="G17" s="19">
        <v>3412</v>
      </c>
      <c r="H17" s="31">
        <v>3701</v>
      </c>
      <c r="I17" s="31">
        <v>3486</v>
      </c>
      <c r="J17" s="31">
        <v>3356</v>
      </c>
      <c r="K17" s="19">
        <v>3201</v>
      </c>
      <c r="L17" s="19">
        <v>3599</v>
      </c>
      <c r="M17" s="19">
        <v>3433</v>
      </c>
      <c r="N17" s="19">
        <v>3169</v>
      </c>
      <c r="O17" s="20">
        <v>3091</v>
      </c>
      <c r="P17" s="19">
        <v>2722</v>
      </c>
      <c r="Q17" s="20">
        <v>2609</v>
      </c>
      <c r="R17" s="20">
        <v>2342</v>
      </c>
      <c r="S17" s="20">
        <v>2102</v>
      </c>
      <c r="T17" s="20">
        <v>1910</v>
      </c>
      <c r="U17" s="20">
        <v>1911</v>
      </c>
      <c r="V17" s="20">
        <v>1630</v>
      </c>
      <c r="W17" s="21">
        <v>1733</v>
      </c>
    </row>
    <row r="18" spans="1:23" s="5" customFormat="1" ht="18" customHeight="1" x14ac:dyDescent="0.25">
      <c r="A18" s="28"/>
      <c r="B18" s="18" t="s">
        <v>19</v>
      </c>
      <c r="C18" s="31">
        <v>5337</v>
      </c>
      <c r="D18" s="19">
        <v>5385</v>
      </c>
      <c r="E18" s="31">
        <v>5126</v>
      </c>
      <c r="F18" s="19">
        <v>4982</v>
      </c>
      <c r="G18" s="19">
        <v>4965</v>
      </c>
      <c r="H18" s="31">
        <v>5110</v>
      </c>
      <c r="I18" s="31">
        <v>5011</v>
      </c>
      <c r="J18" s="31">
        <v>4546</v>
      </c>
      <c r="K18" s="19">
        <v>4230</v>
      </c>
      <c r="L18" s="19">
        <v>4747</v>
      </c>
      <c r="M18" s="19">
        <v>4738</v>
      </c>
      <c r="N18" s="19">
        <v>4326</v>
      </c>
      <c r="O18" s="20">
        <v>4194</v>
      </c>
      <c r="P18" s="19">
        <v>3638</v>
      </c>
      <c r="Q18" s="20">
        <v>3462</v>
      </c>
      <c r="R18" s="20">
        <v>3186</v>
      </c>
      <c r="S18" s="20">
        <v>2939</v>
      </c>
      <c r="T18" s="20">
        <v>2775</v>
      </c>
      <c r="U18" s="20">
        <v>2664</v>
      </c>
      <c r="V18" s="20">
        <v>2458</v>
      </c>
      <c r="W18" s="21">
        <v>2456</v>
      </c>
    </row>
    <row r="19" spans="1:23" s="5" customFormat="1" ht="18" customHeight="1" x14ac:dyDescent="0.25">
      <c r="A19" s="28"/>
      <c r="B19" s="18" t="s">
        <v>20</v>
      </c>
      <c r="C19" s="32">
        <v>4347</v>
      </c>
      <c r="D19" s="19">
        <v>4482</v>
      </c>
      <c r="E19" s="33" t="s">
        <v>21</v>
      </c>
      <c r="F19" s="33" t="s">
        <v>21</v>
      </c>
      <c r="G19" s="33" t="s">
        <v>22</v>
      </c>
      <c r="H19" s="33" t="s">
        <v>21</v>
      </c>
      <c r="I19" s="33" t="s">
        <v>21</v>
      </c>
      <c r="J19" s="33" t="s">
        <v>21</v>
      </c>
      <c r="K19" s="34" t="s">
        <v>22</v>
      </c>
      <c r="L19" s="34" t="s">
        <v>22</v>
      </c>
      <c r="M19" s="34" t="s">
        <v>22</v>
      </c>
      <c r="N19" s="34" t="s">
        <v>22</v>
      </c>
      <c r="O19" s="35" t="s">
        <v>22</v>
      </c>
      <c r="P19" s="34" t="s">
        <v>22</v>
      </c>
      <c r="Q19" s="35" t="s">
        <v>22</v>
      </c>
      <c r="R19" s="35" t="s">
        <v>22</v>
      </c>
      <c r="S19" s="35" t="s">
        <v>22</v>
      </c>
      <c r="T19" s="35" t="s">
        <v>22</v>
      </c>
      <c r="U19" s="35" t="s">
        <v>22</v>
      </c>
      <c r="V19" s="35" t="s">
        <v>22</v>
      </c>
      <c r="W19" s="36"/>
    </row>
    <row r="20" spans="1:23" s="5" customFormat="1" ht="18" customHeight="1" x14ac:dyDescent="0.25">
      <c r="A20" s="37"/>
      <c r="B20" s="23" t="s">
        <v>23</v>
      </c>
      <c r="C20" s="38">
        <v>924</v>
      </c>
      <c r="D20" s="24">
        <v>885</v>
      </c>
      <c r="E20" s="39" t="s">
        <v>21</v>
      </c>
      <c r="F20" s="39" t="s">
        <v>21</v>
      </c>
      <c r="G20" s="39" t="s">
        <v>22</v>
      </c>
      <c r="H20" s="39" t="s">
        <v>21</v>
      </c>
      <c r="I20" s="39" t="s">
        <v>21</v>
      </c>
      <c r="J20" s="39" t="s">
        <v>21</v>
      </c>
      <c r="K20" s="40" t="s">
        <v>22</v>
      </c>
      <c r="L20" s="40" t="s">
        <v>22</v>
      </c>
      <c r="M20" s="40" t="s">
        <v>22</v>
      </c>
      <c r="N20" s="40" t="s">
        <v>22</v>
      </c>
      <c r="O20" s="41" t="s">
        <v>22</v>
      </c>
      <c r="P20" s="40" t="s">
        <v>22</v>
      </c>
      <c r="Q20" s="41" t="s">
        <v>22</v>
      </c>
      <c r="R20" s="41" t="s">
        <v>22</v>
      </c>
      <c r="S20" s="41" t="s">
        <v>22</v>
      </c>
      <c r="T20" s="41" t="s">
        <v>22</v>
      </c>
      <c r="U20" s="41" t="s">
        <v>22</v>
      </c>
      <c r="V20" s="41" t="s">
        <v>22</v>
      </c>
      <c r="W20" s="42"/>
    </row>
    <row r="21" spans="1:23" s="5" customFormat="1" ht="18" customHeight="1" x14ac:dyDescent="0.25">
      <c r="A21" s="12" t="s">
        <v>24</v>
      </c>
      <c r="B21" s="13" t="s">
        <v>5</v>
      </c>
      <c r="C21" s="14">
        <v>4814</v>
      </c>
      <c r="D21" s="14">
        <v>4905</v>
      </c>
      <c r="E21" s="14">
        <v>5235</v>
      </c>
      <c r="F21" s="14">
        <v>5144</v>
      </c>
      <c r="G21" s="14">
        <v>4761</v>
      </c>
      <c r="H21" s="14">
        <v>4632</v>
      </c>
      <c r="I21" s="14">
        <v>4468</v>
      </c>
      <c r="J21" s="14">
        <f t="shared" ref="J21:Q21" si="1">SUM(J22:J23)</f>
        <v>4385</v>
      </c>
      <c r="K21" s="14">
        <f t="shared" si="1"/>
        <v>4229</v>
      </c>
      <c r="L21" s="14">
        <f t="shared" si="1"/>
        <v>4585</v>
      </c>
      <c r="M21" s="14">
        <f t="shared" si="1"/>
        <v>4712</v>
      </c>
      <c r="N21" s="14">
        <f t="shared" si="1"/>
        <v>4870</v>
      </c>
      <c r="O21" s="27">
        <f t="shared" si="1"/>
        <v>5067</v>
      </c>
      <c r="P21" s="14">
        <f t="shared" si="1"/>
        <v>4861</v>
      </c>
      <c r="Q21" s="27">
        <f t="shared" si="1"/>
        <v>4510</v>
      </c>
      <c r="R21" s="27">
        <v>4987</v>
      </c>
      <c r="S21" s="27">
        <v>4510</v>
      </c>
      <c r="T21" s="27">
        <v>4447</v>
      </c>
      <c r="U21" s="27">
        <v>4467</v>
      </c>
      <c r="V21" s="27">
        <v>4348</v>
      </c>
      <c r="W21" s="16">
        <v>4309</v>
      </c>
    </row>
    <row r="22" spans="1:23" s="5" customFormat="1" ht="18" customHeight="1" x14ac:dyDescent="0.25">
      <c r="A22" s="17"/>
      <c r="B22" s="18" t="s">
        <v>25</v>
      </c>
      <c r="C22" s="19">
        <v>3467</v>
      </c>
      <c r="D22" s="19">
        <v>3562</v>
      </c>
      <c r="E22" s="19">
        <v>3844</v>
      </c>
      <c r="F22" s="19">
        <v>3801</v>
      </c>
      <c r="G22" s="19">
        <v>3450</v>
      </c>
      <c r="H22" s="19">
        <v>3411</v>
      </c>
      <c r="I22" s="19">
        <v>3332</v>
      </c>
      <c r="J22" s="19">
        <v>3314</v>
      </c>
      <c r="K22" s="19">
        <v>3171</v>
      </c>
      <c r="L22" s="19">
        <v>3554</v>
      </c>
      <c r="M22" s="19">
        <v>3544</v>
      </c>
      <c r="N22" s="19">
        <v>3689</v>
      </c>
      <c r="O22" s="20">
        <v>3871</v>
      </c>
      <c r="P22" s="19">
        <v>3654</v>
      </c>
      <c r="Q22" s="20">
        <v>3388</v>
      </c>
      <c r="R22" s="20">
        <v>3579</v>
      </c>
      <c r="S22" s="20">
        <v>3329</v>
      </c>
      <c r="T22" s="20">
        <v>3258</v>
      </c>
      <c r="U22" s="20">
        <v>3302</v>
      </c>
      <c r="V22" s="20">
        <v>3182</v>
      </c>
      <c r="W22" s="21">
        <v>3121</v>
      </c>
    </row>
    <row r="23" spans="1:23" s="5" customFormat="1" ht="18" customHeight="1" x14ac:dyDescent="0.25">
      <c r="A23" s="43"/>
      <c r="B23" s="23" t="s">
        <v>26</v>
      </c>
      <c r="C23" s="24">
        <v>1347</v>
      </c>
      <c r="D23" s="24">
        <v>1343</v>
      </c>
      <c r="E23" s="24">
        <v>1391</v>
      </c>
      <c r="F23" s="24">
        <v>1343</v>
      </c>
      <c r="G23" s="24">
        <v>1311</v>
      </c>
      <c r="H23" s="24">
        <v>1221</v>
      </c>
      <c r="I23" s="24">
        <v>1136</v>
      </c>
      <c r="J23" s="24">
        <v>1071</v>
      </c>
      <c r="K23" s="24">
        <v>1058</v>
      </c>
      <c r="L23" s="24">
        <v>1031</v>
      </c>
      <c r="M23" s="24">
        <v>1168</v>
      </c>
      <c r="N23" s="24">
        <v>1181</v>
      </c>
      <c r="O23" s="25">
        <v>1196</v>
      </c>
      <c r="P23" s="24">
        <v>1207</v>
      </c>
      <c r="Q23" s="25">
        <v>1122</v>
      </c>
      <c r="R23" s="25">
        <v>1408</v>
      </c>
      <c r="S23" s="25">
        <v>1181</v>
      </c>
      <c r="T23" s="25">
        <v>1189</v>
      </c>
      <c r="U23" s="25">
        <v>1165</v>
      </c>
      <c r="V23" s="25">
        <v>1166</v>
      </c>
      <c r="W23" s="21">
        <v>1188</v>
      </c>
    </row>
    <row r="24" spans="1:23" s="5" customFormat="1" ht="18" customHeight="1" x14ac:dyDescent="0.25">
      <c r="A24" s="44" t="s">
        <v>27</v>
      </c>
      <c r="B24" s="45"/>
      <c r="C24" s="46">
        <v>12453</v>
      </c>
      <c r="D24" s="47">
        <v>12473</v>
      </c>
      <c r="E24" s="46">
        <v>12869</v>
      </c>
      <c r="F24" s="46">
        <v>12742</v>
      </c>
      <c r="G24" s="46">
        <v>12458</v>
      </c>
      <c r="H24" s="46">
        <v>12598</v>
      </c>
      <c r="I24" s="46">
        <v>12022</v>
      </c>
      <c r="J24" s="46">
        <f t="shared" ref="J24:O24" si="2">J4+J10+J21-J25</f>
        <v>11429</v>
      </c>
      <c r="K24" s="46">
        <f t="shared" si="2"/>
        <v>10772</v>
      </c>
      <c r="L24" s="46">
        <f t="shared" si="2"/>
        <v>11724</v>
      </c>
      <c r="M24" s="46">
        <f t="shared" si="2"/>
        <v>11728</v>
      </c>
      <c r="N24" s="46">
        <f t="shared" si="2"/>
        <v>11721</v>
      </c>
      <c r="O24" s="48">
        <f t="shared" si="2"/>
        <v>11875</v>
      </c>
      <c r="P24" s="46">
        <f t="shared" ref="P24:U24" si="3">P4+P10+P21-P25-2*P26</f>
        <v>10829</v>
      </c>
      <c r="Q24" s="48">
        <f t="shared" si="3"/>
        <v>10111</v>
      </c>
      <c r="R24" s="48">
        <f t="shared" si="3"/>
        <v>10353</v>
      </c>
      <c r="S24" s="48">
        <f t="shared" si="3"/>
        <v>9490</v>
      </c>
      <c r="T24" s="48">
        <f t="shared" si="3"/>
        <v>9086</v>
      </c>
      <c r="U24" s="48">
        <f t="shared" si="3"/>
        <v>8974</v>
      </c>
      <c r="V24" s="48">
        <f>V4+V10+V21-V25-2*V26</f>
        <v>8700</v>
      </c>
      <c r="W24" s="49">
        <v>8581</v>
      </c>
    </row>
    <row r="25" spans="1:23" s="5" customFormat="1" ht="18" customHeight="1" x14ac:dyDescent="0.25">
      <c r="A25" s="44" t="s">
        <v>28</v>
      </c>
      <c r="B25" s="45"/>
      <c r="C25" s="50">
        <v>24</v>
      </c>
      <c r="D25" s="51">
        <v>39</v>
      </c>
      <c r="E25" s="50">
        <v>61</v>
      </c>
      <c r="F25" s="50">
        <v>36</v>
      </c>
      <c r="G25" s="50">
        <v>28</v>
      </c>
      <c r="H25" s="50">
        <v>35</v>
      </c>
      <c r="I25" s="52">
        <v>30</v>
      </c>
      <c r="J25" s="52">
        <v>35</v>
      </c>
      <c r="K25" s="53">
        <v>28</v>
      </c>
      <c r="L25" s="53">
        <v>34</v>
      </c>
      <c r="M25" s="53">
        <v>42</v>
      </c>
      <c r="N25" s="53">
        <v>37</v>
      </c>
      <c r="O25" s="54">
        <v>35</v>
      </c>
      <c r="P25" s="53">
        <v>28</v>
      </c>
      <c r="Q25" s="54">
        <v>36</v>
      </c>
      <c r="R25" s="54">
        <v>25</v>
      </c>
      <c r="S25" s="54">
        <v>26</v>
      </c>
      <c r="T25" s="54">
        <v>28</v>
      </c>
      <c r="U25" s="54">
        <v>16</v>
      </c>
      <c r="V25" s="54">
        <v>16</v>
      </c>
      <c r="W25" s="21">
        <v>19</v>
      </c>
    </row>
    <row r="26" spans="1:23" s="5" customFormat="1" ht="18" customHeight="1" x14ac:dyDescent="0.25">
      <c r="A26" s="44" t="s">
        <v>29</v>
      </c>
      <c r="B26" s="45"/>
      <c r="C26" s="50">
        <v>0</v>
      </c>
      <c r="D26" s="51">
        <v>0</v>
      </c>
      <c r="E26" s="50">
        <v>0</v>
      </c>
      <c r="F26" s="50">
        <v>0</v>
      </c>
      <c r="G26" s="50">
        <v>0</v>
      </c>
      <c r="H26" s="50">
        <v>0</v>
      </c>
      <c r="I26" s="52">
        <v>0</v>
      </c>
      <c r="J26" s="52">
        <v>0</v>
      </c>
      <c r="K26" s="53">
        <v>0</v>
      </c>
      <c r="L26" s="53">
        <v>0</v>
      </c>
      <c r="M26" s="53">
        <v>0</v>
      </c>
      <c r="N26" s="53">
        <v>0</v>
      </c>
      <c r="O26" s="54">
        <v>0</v>
      </c>
      <c r="P26" s="53">
        <v>0</v>
      </c>
      <c r="Q26" s="54">
        <v>1</v>
      </c>
      <c r="R26" s="54">
        <v>0</v>
      </c>
      <c r="S26" s="54">
        <v>0</v>
      </c>
      <c r="T26" s="54">
        <v>0</v>
      </c>
      <c r="U26" s="54">
        <v>0</v>
      </c>
      <c r="V26" s="54">
        <v>2</v>
      </c>
      <c r="W26" s="21">
        <v>0</v>
      </c>
    </row>
    <row r="27" spans="1:23" s="5" customFormat="1" x14ac:dyDescent="0.25">
      <c r="A27" s="55"/>
      <c r="B27" s="56"/>
    </row>
    <row r="28" spans="1:23" s="5" customFormat="1" ht="16.149999999999999" customHeight="1" x14ac:dyDescent="0.25">
      <c r="A28" s="57"/>
      <c r="B28" s="58" t="s">
        <v>30</v>
      </c>
      <c r="C28" s="59" t="s">
        <v>31</v>
      </c>
    </row>
    <row r="29" spans="1:23" s="5" customFormat="1" ht="16.149999999999999" customHeight="1" x14ac:dyDescent="0.25">
      <c r="A29" s="60"/>
      <c r="B29" s="61" t="s">
        <v>32</v>
      </c>
      <c r="C29" s="62">
        <v>947</v>
      </c>
    </row>
    <row r="30" spans="1:23" s="5" customFormat="1" ht="16.149999999999999" customHeight="1" x14ac:dyDescent="0.25">
      <c r="A30" s="63"/>
      <c r="B30" s="64" t="s">
        <v>33</v>
      </c>
      <c r="C30" s="65">
        <v>103</v>
      </c>
    </row>
    <row r="31" spans="1:23" s="5" customFormat="1" ht="16.149999999999999" customHeight="1" x14ac:dyDescent="0.25">
      <c r="A31" s="63"/>
      <c r="B31" s="64" t="s">
        <v>34</v>
      </c>
      <c r="C31" s="65">
        <v>1806</v>
      </c>
    </row>
    <row r="32" spans="1:23" s="5" customFormat="1" ht="16.149999999999999" customHeight="1" x14ac:dyDescent="0.25">
      <c r="A32" s="63"/>
      <c r="B32" s="64" t="s">
        <v>35</v>
      </c>
      <c r="C32" s="65">
        <v>97</v>
      </c>
    </row>
    <row r="33" spans="1:26" s="5" customFormat="1" ht="16.149999999999999" customHeight="1" x14ac:dyDescent="0.25">
      <c r="A33" s="63"/>
      <c r="B33" s="64" t="s">
        <v>36</v>
      </c>
      <c r="C33" s="65">
        <v>2638</v>
      </c>
    </row>
    <row r="34" spans="1:26" s="5" customFormat="1" ht="16.149999999999999" customHeight="1" x14ac:dyDescent="0.25">
      <c r="A34" s="66"/>
      <c r="B34" s="64" t="s">
        <v>37</v>
      </c>
      <c r="C34" s="65">
        <v>1516</v>
      </c>
    </row>
    <row r="35" spans="1:26" s="5" customFormat="1" ht="16.149999999999999" customHeight="1" x14ac:dyDescent="0.25">
      <c r="A35" s="67"/>
      <c r="B35" s="68" t="s">
        <v>38</v>
      </c>
      <c r="C35" s="65">
        <v>379</v>
      </c>
    </row>
    <row r="36" spans="1:26" s="5" customFormat="1" ht="16.149999999999999" customHeight="1" x14ac:dyDescent="0.25">
      <c r="A36" s="67"/>
      <c r="B36" s="68" t="s">
        <v>39</v>
      </c>
      <c r="C36" s="65">
        <v>743</v>
      </c>
    </row>
    <row r="37" spans="1:26" s="5" customFormat="1" ht="16.149999999999999" customHeight="1" x14ac:dyDescent="0.25">
      <c r="A37" s="63"/>
      <c r="B37" s="64" t="s">
        <v>40</v>
      </c>
      <c r="C37" s="65">
        <v>26</v>
      </c>
    </row>
    <row r="38" spans="1:26" s="5" customFormat="1" ht="16.149999999999999" customHeight="1" x14ac:dyDescent="0.25">
      <c r="A38" s="69"/>
      <c r="B38" s="70" t="s">
        <v>41</v>
      </c>
      <c r="C38" s="71">
        <v>334</v>
      </c>
      <c r="V38" s="2"/>
      <c r="W38" s="2"/>
      <c r="X38" s="2"/>
      <c r="Y38" s="2"/>
      <c r="Z38" s="2"/>
    </row>
    <row r="39" spans="1:26" s="5" customFormat="1" ht="16.149999999999999" customHeight="1" x14ac:dyDescent="0.25">
      <c r="A39" s="72"/>
      <c r="B39" s="58" t="s">
        <v>42</v>
      </c>
      <c r="C39" s="73">
        <v>5951</v>
      </c>
      <c r="V39" s="2"/>
      <c r="W39" s="2"/>
      <c r="X39" s="2"/>
      <c r="Y39" s="2"/>
      <c r="Z39" s="2"/>
    </row>
    <row r="41" spans="1:26" ht="15.75" x14ac:dyDescent="0.25">
      <c r="K41" s="75"/>
      <c r="L41" s="75"/>
      <c r="M41" s="75"/>
      <c r="N41" s="75"/>
      <c r="O41" s="75"/>
      <c r="Q41" s="76"/>
    </row>
  </sheetData>
  <mergeCells count="8">
    <mergeCell ref="A25:B25"/>
    <mergeCell ref="A26:B26"/>
    <mergeCell ref="A1:W1"/>
    <mergeCell ref="O2:W2"/>
    <mergeCell ref="A4:A9"/>
    <mergeCell ref="A10:A20"/>
    <mergeCell ref="A21:A23"/>
    <mergeCell ref="A24:B24"/>
  </mergeCells>
  <phoneticPr fontId="3" type="noConversion"/>
  <printOptions horizontalCentered="1"/>
  <pageMargins left="0.35433070866141736" right="0.35433070866141736" top="0.98425196850393704" bottom="0.59055118110236227" header="0.6692913385826772" footer="1.4960629921259843"/>
  <pageSetup paperSize="9" scale="92" orientation="portrait" r:id="rId1"/>
  <headerFooter alignWithMargins="0">
    <oddFooter>&amp;R製表：大學入學考試中心考試服務處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術科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2023-04-27T06:41:38Z</dcterms:created>
  <dcterms:modified xsi:type="dcterms:W3CDTF">2023-04-27T06:41:59Z</dcterms:modified>
</cp:coreProperties>
</file>